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7Cahier social 2019\"/>
    </mc:Choice>
  </mc:AlternateContent>
  <bookViews>
    <workbookView xWindow="0" yWindow="0" windowWidth="12600" windowHeight="10995"/>
  </bookViews>
  <sheets>
    <sheet name="Soldes ROB (graph n° 1)" sheetId="20" r:id="rId1"/>
    <sheet name="Soldes ROB-RG (tab n° 1)" sheetId="6" r:id="rId2"/>
    <sheet name="Soldes branches (graph n° 2)" sheetId="19" r:id="rId3"/>
    <sheet name="Soldes LFSS-réalisé (tab n° 2)" sheetId="7" r:id="rId4"/>
    <sheet name="Hypothèses (tab n° 3)" sheetId="8" r:id="rId5"/>
    <sheet name="Evol. soldes (graph n° 3)" sheetId="21" r:id="rId6"/>
    <sheet name="Dividendes (graph n° 4)" sheetId="22" r:id="rId7"/>
    <sheet name="Recettes-dépenses (tab n° 4)" sheetId="9" r:id="rId8"/>
    <sheet name="Recettes (tab n° 5)" sheetId="10" r:id="rId9"/>
    <sheet name="Mesures nouvelles (tab n° 6)" sheetId="15" r:id="rId10"/>
    <sheet name="Dépenses par branche (tab n° 7)" sheetId="12" r:id="rId11"/>
    <sheet name="Pensions retraite (graph n° 5)" sheetId="23" r:id="rId12"/>
    <sheet name="MN+transferts (tab n° 8)" sheetId="17" r:id="rId13"/>
    <sheet name="Solde structurel (tab n° 9)" sheetId="13" r:id="rId14"/>
    <sheet name="ONDAM synthèse (tab n° 10)" sheetId="24" r:id="rId15"/>
    <sheet name="ONDAM révision (tab n° 11)" sheetId="25" r:id="rId16"/>
    <sheet name="ONDAM exécution (tab n° 12)" sheetId="26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6" l="1"/>
</calcChain>
</file>

<file path=xl/sharedStrings.xml><?xml version="1.0" encoding="utf-8"?>
<sst xmlns="http://schemas.openxmlformats.org/spreadsheetml/2006/main" count="291" uniqueCount="213">
  <si>
    <t>Maladie</t>
  </si>
  <si>
    <t>AT-MP</t>
  </si>
  <si>
    <t>Famille</t>
  </si>
  <si>
    <t>Vieillesse</t>
  </si>
  <si>
    <t>FSV</t>
  </si>
  <si>
    <t>Intitulé de la mesure</t>
  </si>
  <si>
    <t>LFSS 2018</t>
  </si>
  <si>
    <t>Réalisé</t>
  </si>
  <si>
    <t>Impact des mesures en faveur du pouvoir d’achat (i)</t>
  </si>
  <si>
    <t>Hausse de 1,7 point de la CSG</t>
  </si>
  <si>
    <t>Suppression de la part salariale des cotisations maladie</t>
  </si>
  <si>
    <t>Baisse des cotisations maladie et famille des indépendants</t>
  </si>
  <si>
    <t>Baisse des cotisations maladie des employeurs des fonctions publiques territoriale et hospitalière (FPT/FPH)</t>
  </si>
  <si>
    <t>Contrecoups de mesures ponctuelles en 2017 (ii)</t>
  </si>
  <si>
    <t>Affectation des réserves de la section III du FSV</t>
  </si>
  <si>
    <t>Modification des modalités d’imposition à la TVS</t>
  </si>
  <si>
    <t>Mesures de transferts de recettes avec d’autres administrations (iii)</t>
  </si>
  <si>
    <t>Réduction de la fraction de TVA affectée à la branche maladie</t>
  </si>
  <si>
    <t>Rétrocession à l’état du prélèvement de solidarité sur les revenus du capital</t>
  </si>
  <si>
    <t>Fin de la prise en charge par l’état des cotisations des détenus</t>
  </si>
  <si>
    <t>Hausse des frais d’assiette et de recouvrement des impôts et taxes</t>
  </si>
  <si>
    <t>Suppression de la compensation de la réduction de cotisations maladie des exploitants agricoles par le budget de l’état</t>
  </si>
  <si>
    <t>Suppression de la 4ème tranche de taxe sur les salaires</t>
  </si>
  <si>
    <t>Suppression de la cotisation maladie des étudiants</t>
  </si>
  <si>
    <t>Hausse des prix du tabac</t>
  </si>
  <si>
    <t>Réaffectation de la TSA</t>
  </si>
  <si>
    <t>Modification du barème de la TVS</t>
  </si>
  <si>
    <t>Modification de la taxation des actions gratuites et stock-options</t>
  </si>
  <si>
    <t>Modification de l'assiette de la taxe sur les salaires acquittée par la SNCF</t>
  </si>
  <si>
    <t>Transfert du produit de la taxe sur les farines au régime complémentaire des exploitants agricoles</t>
  </si>
  <si>
    <t>Hausse de la taxe sur les boissons avec sucres ajoutés</t>
  </si>
  <si>
    <t>Abattement sur les plus-values sur terrain à bâtir</t>
  </si>
  <si>
    <t>Hausse du taux maladie</t>
  </si>
  <si>
    <t>Baisse du taux AT</t>
  </si>
  <si>
    <t>Mesures relatives au prélèvements sur revenus de placement</t>
  </si>
  <si>
    <t>Résultat 2013</t>
  </si>
  <si>
    <t>Résultat 2014</t>
  </si>
  <si>
    <t>Résultat 2015</t>
  </si>
  <si>
    <t>Résultat 2016</t>
  </si>
  <si>
    <t>Résultat 2017</t>
  </si>
  <si>
    <t>Résultat 2018</t>
  </si>
  <si>
    <t>Régime général</t>
  </si>
  <si>
    <t>Vieillesse + FSV</t>
  </si>
  <si>
    <t>Total régime général + FSV</t>
  </si>
  <si>
    <t>Régimes obligatoires de base</t>
  </si>
  <si>
    <t>Total régimes obligatoires de base et FSV</t>
  </si>
  <si>
    <t>LFSS 2018 (1)</t>
  </si>
  <si>
    <t>LFSS 2019 (2)</t>
  </si>
  <si>
    <t>Écart (3)-(2)</t>
  </si>
  <si>
    <t>Total régime général et FSV</t>
  </si>
  <si>
    <t>Régimes obligatoires de base (ROB)</t>
  </si>
  <si>
    <t>ROB et FSV</t>
  </si>
  <si>
    <t>Prévision 2018 en LFSS 2018</t>
  </si>
  <si>
    <t>Prévision 2018 en LFSS 2019</t>
  </si>
  <si>
    <t>PIB en valeur</t>
  </si>
  <si>
    <t>PIB en volume</t>
  </si>
  <si>
    <t>Inflation (hors tabac)</t>
  </si>
  <si>
    <t>Masse salariale (champ URSSAF)</t>
  </si>
  <si>
    <t>Effectifs moyens</t>
  </si>
  <si>
    <t>Salaire moyen</t>
  </si>
  <si>
    <t>Variation en %</t>
  </si>
  <si>
    <t>2018 dans la LFSS 2019</t>
  </si>
  <si>
    <t>2018 réalisé</t>
  </si>
  <si>
    <t>Produits nets</t>
  </si>
  <si>
    <t>Charges nettes</t>
  </si>
  <si>
    <t>2017 pro forma</t>
  </si>
  <si>
    <t>2018 en LFSS 2019</t>
  </si>
  <si>
    <t>Réalisé 2018</t>
  </si>
  <si>
    <t>Produits nets régime général + FSV</t>
  </si>
  <si>
    <t>Cotisations sociales brutes</t>
  </si>
  <si>
    <t>Cotisations prises en charge par l’État</t>
  </si>
  <si>
    <t>+75,8 %</t>
  </si>
  <si>
    <t>CSG brute</t>
  </si>
  <si>
    <t>Autres contributions sociales brutes</t>
  </si>
  <si>
    <t>Impôts et taxes bruts</t>
  </si>
  <si>
    <t>Transferts nets reçus</t>
  </si>
  <si>
    <t>Autres produits nets</t>
  </si>
  <si>
    <t>Solde du régime général et du FSV</t>
  </si>
  <si>
    <t>(en point de PIB)</t>
  </si>
  <si>
    <t>Recettes</t>
  </si>
  <si>
    <t>Écart de production</t>
  </si>
  <si>
    <t>Solde conjoncturel</t>
  </si>
  <si>
    <t>Facteurs exceptionnels</t>
  </si>
  <si>
    <t>Solde structurel</t>
  </si>
  <si>
    <t>Résultat 2018 (3)</t>
  </si>
  <si>
    <t>-0,5 %</t>
  </si>
  <si>
    <t>-0,05 %</t>
  </si>
  <si>
    <t>Dont TVA nette</t>
  </si>
  <si>
    <t>Dont tabac</t>
  </si>
  <si>
    <t>Dont taxe sur les salaires</t>
  </si>
  <si>
    <t>Charges liées au non-recouvrement</t>
  </si>
  <si>
    <t>Swap de taux maladie-AT (B)</t>
  </si>
  <si>
    <t>Modification des clés de taxe sur les salaires (C)</t>
  </si>
  <si>
    <t>Total des mesures nouvelles en recettes et de transferts internes à la sécurité sociale (D)=(A)+(B)+(C)</t>
  </si>
  <si>
    <t xml:space="preserve">Evolution par branche des déficits du régime général et du FSV  (2009-2015, Md€) </t>
  </si>
  <si>
    <t>ROB+FSV</t>
  </si>
  <si>
    <t>Année</t>
  </si>
  <si>
    <t>Facteurs d'évolution du solde</t>
  </si>
  <si>
    <t>Solde LFSS 2018</t>
  </si>
  <si>
    <t>Révision masse salariale</t>
  </si>
  <si>
    <t>Révision prélèvements capital</t>
  </si>
  <si>
    <t>Révision prestations</t>
  </si>
  <si>
    <t>Suppression cotisation étudiants</t>
  </si>
  <si>
    <t>Autre dont effet base en recettes</t>
  </si>
  <si>
    <t>Solde LFSS 2019</t>
  </si>
  <si>
    <t>Révision cotisations</t>
  </si>
  <si>
    <t>Révision taxe sur les salaires</t>
  </si>
  <si>
    <t>Révision droits tabacs</t>
  </si>
  <si>
    <t>Remises pharmaceutiques</t>
  </si>
  <si>
    <t>Autre</t>
  </si>
  <si>
    <t>Solde réalisé</t>
  </si>
  <si>
    <t>2010-T1</t>
  </si>
  <si>
    <t>2010-T2</t>
  </si>
  <si>
    <t>2010-T3</t>
  </si>
  <si>
    <t>2010-T4</t>
  </si>
  <si>
    <t>2011-T1</t>
  </si>
  <si>
    <t>2011-T2</t>
  </si>
  <si>
    <t>2011-T3</t>
  </si>
  <si>
    <t>2011-T4</t>
  </si>
  <si>
    <t>2012-T1</t>
  </si>
  <si>
    <t>2012-T2</t>
  </si>
  <si>
    <t>2012-T3</t>
  </si>
  <si>
    <t>2012-T4</t>
  </si>
  <si>
    <t>2013-T1</t>
  </si>
  <si>
    <t>2013-T2</t>
  </si>
  <si>
    <t>2013-T3</t>
  </si>
  <si>
    <t>2013-T4</t>
  </si>
  <si>
    <t>2014-T1</t>
  </si>
  <si>
    <t>2014-T2</t>
  </si>
  <si>
    <t>2014-T3</t>
  </si>
  <si>
    <t>2014-T4</t>
  </si>
  <si>
    <t>2015-T1</t>
  </si>
  <si>
    <t>2015-T2</t>
  </si>
  <si>
    <t>2015-T3</t>
  </si>
  <si>
    <t>2015-T4</t>
  </si>
  <si>
    <t>2016-T1</t>
  </si>
  <si>
    <t>2016-T2</t>
  </si>
  <si>
    <t>2016-T3</t>
  </si>
  <si>
    <t>2016-T4</t>
  </si>
  <si>
    <t>2017-T1</t>
  </si>
  <si>
    <t>2017-T2</t>
  </si>
  <si>
    <t>2017-T3</t>
  </si>
  <si>
    <t>2017-T4</t>
  </si>
  <si>
    <t>2018-T1</t>
  </si>
  <si>
    <t>2018-T2</t>
  </si>
  <si>
    <t>2018-T3</t>
  </si>
  <si>
    <t>2018-T4</t>
  </si>
  <si>
    <t>Trimestre</t>
  </si>
  <si>
    <t>Montant</t>
  </si>
  <si>
    <t>Droits propres</t>
  </si>
  <si>
    <t xml:space="preserve">Revalorisation </t>
  </si>
  <si>
    <t>Effectifs</t>
  </si>
  <si>
    <t>Pension moyenne</t>
  </si>
  <si>
    <t>Contribution des différents facteurs à l'évolution des droits propres (régimes alignés, en %)</t>
  </si>
  <si>
    <t>ONDAM voté</t>
  </si>
  <si>
    <t>ONDAM exécuté</t>
  </si>
  <si>
    <t>Écart par rapport à l'objectif</t>
  </si>
  <si>
    <t>-</t>
  </si>
  <si>
    <t>Taux de progression voté</t>
  </si>
  <si>
    <t>Taux de progression exécuté</t>
  </si>
  <si>
    <t>2018 (p)</t>
  </si>
  <si>
    <t>Objectif 2018 (LFSS 2018)</t>
  </si>
  <si>
    <t>Évolution en %</t>
  </si>
  <si>
    <t>Objectif 2018 révisé (LFSS 2019)</t>
  </si>
  <si>
    <t>Soins de ville</t>
  </si>
  <si>
    <t>Établissements de santé</t>
  </si>
  <si>
    <t>Établissements tarifés à l’activité</t>
  </si>
  <si>
    <t>Autres dépenses relatives aux établissements</t>
  </si>
  <si>
    <t>Établissements médico-sociaux</t>
  </si>
  <si>
    <t>Personnes âgées</t>
  </si>
  <si>
    <t>Personnes handicapées</t>
  </si>
  <si>
    <t>FIR</t>
  </si>
  <si>
    <t>Autres prises en charge</t>
  </si>
  <si>
    <t xml:space="preserve">Total ONDAM </t>
  </si>
  <si>
    <t>A - Réalisé provisoire 2018</t>
  </si>
  <si>
    <t>B - Écart à l'objectif 2018 initial (LFSS 2018)</t>
  </si>
  <si>
    <t>C - Écart à l'objectif 2018 révisé (LFSS 2019)</t>
  </si>
  <si>
    <t>D - Variation 2018/2017 en M€</t>
  </si>
  <si>
    <t>E - Variation 2018/2017 en %</t>
  </si>
  <si>
    <t>F - Variation 2017/2016 en %</t>
  </si>
  <si>
    <t>Établissements de santé tarifés à l'activité</t>
  </si>
  <si>
    <t>Autres dépenses relatives aux établissements de santé</t>
  </si>
  <si>
    <t>ESMS personnes âgées</t>
  </si>
  <si>
    <t>ESMS personnes handicapées</t>
  </si>
  <si>
    <t>Total ONDAM</t>
  </si>
  <si>
    <t>Montants et taux de progression de l'ONDAM dans les lois de financement de la sécurité sociale (2013-2018, en Md€)</t>
  </si>
  <si>
    <t>Montants et taux d'évolution de l'ONDAM initiaux et révisés (en M€)</t>
  </si>
  <si>
    <t>Exécution 2018 rapportée aux objectifs initiaux et révisés et à celle des exercices précédents (en M€)</t>
  </si>
  <si>
    <t>Evolution des déficits sociaux (2013-2018, en Md€)</t>
  </si>
  <si>
    <t>Evolution des déficits des régimes obligatoires de base et du FSV (2008-2018, en Md€)</t>
  </si>
  <si>
    <t>Comparaison des soldes 2018 avec les prévisions (en Md€)</t>
  </si>
  <si>
    <t>Variations du PIB et de la masse salariale (en %)</t>
  </si>
  <si>
    <t>Passage des soldes prévisionnels des LFSS 2018 et 2019 au solde réalisé 2018 (RG+FSV, en Md€)</t>
  </si>
  <si>
    <t>Dividendes reçus par les ménages, y compris les entreprises individuelles (en M€)</t>
  </si>
  <si>
    <t>Evolution des recettes et des dépenses du régime général et du FSV (en Md€)</t>
  </si>
  <si>
    <t>Recettes du régime général et du FSV (en Md€)</t>
  </si>
  <si>
    <t>Effet des mesures en recettes sur les produits du régime général et du FSV en 2018 (en Md€)</t>
  </si>
  <si>
    <t>Autres mesures*</t>
  </si>
  <si>
    <t>* Décomposition des autres mesures</t>
  </si>
  <si>
    <t>Charges nettes du régime général et du FSV par branche (en Md€)</t>
  </si>
  <si>
    <t>Répartition par branche des mesures nouvelles en recettes et de transferts internes à la sécurité sociale en 2018 (en Md€)</t>
  </si>
  <si>
    <t>Estimation du solde structurel du régime général et du FSV à partir des hypothèses du gouvernement (en Md€)</t>
  </si>
  <si>
    <t>Suppression de la compensation de la réduction de cotisations maladie des exploitants agricoles par le budget de l’Etat</t>
  </si>
  <si>
    <t>Variation en montant</t>
  </si>
  <si>
    <t>Fin de la prise en charge par l’Etat des cotisations des détenus</t>
  </si>
  <si>
    <t>Autres mesures de baisse des prélèvements obligatoires en 2018, non compensées (iv)</t>
  </si>
  <si>
    <t>Autres mesures (v)</t>
  </si>
  <si>
    <t>Total des mesures nouvelles en recette (vi)=(i)+(ii)+(iii)+(iv)+(v)</t>
  </si>
  <si>
    <t>Part de la rétrocession de TVA portant finalement sur 2017 (viii)</t>
  </si>
  <si>
    <t>Impact des mesures nouvelles du schéma initial de compensation pour le régime général et le FSV (vii)=(i)+(ii)+(iii)</t>
  </si>
  <si>
    <t>Bilan du schéma initial de compensation pour le régime général et le FSV (ix)=(vii)+(viii)</t>
  </si>
  <si>
    <t>Total des mesures nouvelles en recette (A)=(i)+(ii)+(iii)+(iv)+(v)</t>
  </si>
  <si>
    <t>Variation objectif LFSS révisée/initiale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</si>
</sst>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Times New Roman"/>
      <family val="1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3" fillId="2" borderId="0" xfId="0" applyFont="1" applyFill="1"/>
    <xf numFmtId="0" fontId="3" fillId="0" borderId="0" xfId="0" applyFont="1"/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Fill="1"/>
    <xf numFmtId="0" fontId="0" fillId="2" borderId="0" xfId="0" applyFill="1"/>
    <xf numFmtId="0" fontId="0" fillId="0" borderId="0" xfId="0" applyAlignment="1">
      <alignment horizontal="right"/>
    </xf>
    <xf numFmtId="0" fontId="0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right"/>
    </xf>
    <xf numFmtId="165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3" borderId="0" xfId="0" applyFont="1" applyFill="1"/>
    <xf numFmtId="0" fontId="4" fillId="4" borderId="0" xfId="0" applyFont="1" applyFill="1"/>
    <xf numFmtId="164" fontId="0" fillId="0" borderId="0" xfId="0" applyNumberFormat="1" applyFont="1"/>
    <xf numFmtId="0" fontId="0" fillId="0" borderId="0" xfId="0" applyNumberFormat="1" applyFont="1"/>
    <xf numFmtId="165" fontId="0" fillId="0" borderId="0" xfId="1" applyNumberFormat="1" applyFont="1"/>
    <xf numFmtId="10" fontId="0" fillId="0" borderId="0" xfId="0" applyNumberFormat="1"/>
    <xf numFmtId="3" fontId="0" fillId="0" borderId="0" xfId="0" applyNumberFormat="1"/>
    <xf numFmtId="3" fontId="1" fillId="0" borderId="0" xfId="0" applyNumberFormat="1" applyFont="1"/>
    <xf numFmtId="10" fontId="1" fillId="0" borderId="0" xfId="0" applyNumberFormat="1" applyFont="1"/>
    <xf numFmtId="165" fontId="0" fillId="0" borderId="0" xfId="0" applyNumberFormat="1"/>
    <xf numFmtId="0" fontId="3" fillId="0" borderId="0" xfId="0" applyFont="1" applyFill="1"/>
    <xf numFmtId="164" fontId="3" fillId="2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2" borderId="0" xfId="0" applyFont="1" applyFill="1"/>
    <xf numFmtId="164" fontId="3" fillId="3" borderId="0" xfId="0" applyNumberFormat="1" applyFont="1" applyFill="1"/>
    <xf numFmtId="164" fontId="3" fillId="0" borderId="0" xfId="0" applyNumberFormat="1" applyFont="1" applyFill="1"/>
    <xf numFmtId="164" fontId="2" fillId="0" borderId="0" xfId="0" applyNumberFormat="1" applyFont="1" applyFill="1"/>
    <xf numFmtId="0" fontId="7" fillId="0" borderId="0" xfId="0" applyFont="1"/>
    <xf numFmtId="164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4" fontId="3" fillId="3" borderId="0" xfId="0" applyNumberFormat="1" applyFont="1" applyFill="1" applyAlignment="1">
      <alignment horizontal="right"/>
    </xf>
    <xf numFmtId="0" fontId="7" fillId="4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2" borderId="0" xfId="0" applyFont="1" applyFill="1" applyAlignment="1">
      <alignment horizontal="left"/>
    </xf>
    <xf numFmtId="0" fontId="2" fillId="3" borderId="0" xfId="0" applyFont="1" applyFill="1"/>
    <xf numFmtId="0" fontId="3" fillId="3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3" borderId="0" xfId="0" applyFont="1" applyFill="1"/>
    <xf numFmtId="0" fontId="0" fillId="3" borderId="0" xfId="0" applyFill="1"/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Fill="1"/>
    <xf numFmtId="164" fontId="0" fillId="0" borderId="0" xfId="0" applyNumberFormat="1" applyFont="1" applyFill="1"/>
    <xf numFmtId="0" fontId="8" fillId="0" borderId="0" xfId="0" applyFont="1"/>
    <xf numFmtId="164" fontId="8" fillId="0" borderId="0" xfId="0" applyNumberFormat="1" applyFont="1"/>
    <xf numFmtId="0" fontId="9" fillId="0" borderId="0" xfId="0" applyFont="1" applyAlignment="1">
      <alignment horizontal="right"/>
    </xf>
    <xf numFmtId="164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</cellXfs>
  <cellStyles count="3">
    <cellStyle name="6eme niveau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90" zoomScaleNormal="90" workbookViewId="0"/>
  </sheetViews>
  <sheetFormatPr baseColWidth="10" defaultRowHeight="15" x14ac:dyDescent="0.25"/>
  <sheetData>
    <row r="1" spans="1:7" s="1" customFormat="1" x14ac:dyDescent="0.25">
      <c r="A1" s="18" t="s">
        <v>189</v>
      </c>
      <c r="B1" s="18"/>
      <c r="C1" s="18"/>
      <c r="D1" s="18"/>
      <c r="E1" s="18"/>
      <c r="F1" s="18"/>
      <c r="G1" s="18"/>
    </row>
    <row r="2" spans="1:7" s="1" customFormat="1" x14ac:dyDescent="0.25">
      <c r="A2" s="2" t="s">
        <v>96</v>
      </c>
      <c r="B2" s="2" t="s">
        <v>95</v>
      </c>
      <c r="C2" s="2"/>
      <c r="D2" s="2"/>
      <c r="E2" s="2"/>
      <c r="F2" s="2"/>
      <c r="G2" s="2"/>
    </row>
    <row r="3" spans="1:7" x14ac:dyDescent="0.25">
      <c r="A3" s="12">
        <v>2008</v>
      </c>
      <c r="B3" s="19">
        <v>-8.9</v>
      </c>
    </row>
    <row r="4" spans="1:7" x14ac:dyDescent="0.25">
      <c r="A4" s="12">
        <v>2009</v>
      </c>
      <c r="B4" s="19">
        <v>-24.9</v>
      </c>
    </row>
    <row r="5" spans="1:7" x14ac:dyDescent="0.25">
      <c r="A5" s="12">
        <v>2010</v>
      </c>
      <c r="B5" s="19">
        <v>-29.6</v>
      </c>
    </row>
    <row r="6" spans="1:7" x14ac:dyDescent="0.25">
      <c r="A6" s="12">
        <v>2011</v>
      </c>
      <c r="B6" s="19">
        <v>-22.6</v>
      </c>
    </row>
    <row r="7" spans="1:7" x14ac:dyDescent="0.25">
      <c r="A7" s="12">
        <v>2012</v>
      </c>
      <c r="B7" s="19">
        <v>-19.2</v>
      </c>
    </row>
    <row r="8" spans="1:7" x14ac:dyDescent="0.25">
      <c r="A8" s="12">
        <v>2013</v>
      </c>
      <c r="B8" s="19">
        <v>-16</v>
      </c>
    </row>
    <row r="9" spans="1:7" x14ac:dyDescent="0.25">
      <c r="A9" s="12">
        <v>2014</v>
      </c>
      <c r="B9" s="19">
        <v>-12.8</v>
      </c>
    </row>
    <row r="10" spans="1:7" x14ac:dyDescent="0.25">
      <c r="A10" s="12">
        <v>2015</v>
      </c>
      <c r="B10" s="19">
        <v>-10.199999999999999</v>
      </c>
    </row>
    <row r="11" spans="1:7" x14ac:dyDescent="0.25">
      <c r="A11" s="12">
        <v>2016</v>
      </c>
      <c r="B11" s="19">
        <v>-7</v>
      </c>
    </row>
    <row r="12" spans="1:7" x14ac:dyDescent="0.25">
      <c r="A12" s="12">
        <v>2017</v>
      </c>
      <c r="B12" s="19">
        <v>-4.8</v>
      </c>
    </row>
    <row r="13" spans="1:7" x14ac:dyDescent="0.25">
      <c r="A13" s="12">
        <v>2018</v>
      </c>
      <c r="B13" s="51">
        <v>-1.5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="90" zoomScaleNormal="90" workbookViewId="0"/>
  </sheetViews>
  <sheetFormatPr baseColWidth="10" defaultRowHeight="15" x14ac:dyDescent="0.25"/>
  <cols>
    <col min="1" max="1" width="108.42578125" bestFit="1" customWidth="1"/>
    <col min="2" max="2" width="8.28515625" hidden="1" customWidth="1"/>
    <col min="3" max="3" width="7" hidden="1" customWidth="1"/>
    <col min="4" max="4" width="7.5703125" hidden="1" customWidth="1"/>
    <col min="5" max="5" width="9.7109375" hidden="1" customWidth="1"/>
    <col min="6" max="6" width="7.5703125" hidden="1" customWidth="1"/>
  </cols>
  <sheetData>
    <row r="1" spans="1:8" x14ac:dyDescent="0.25">
      <c r="A1" s="18" t="s">
        <v>196</v>
      </c>
      <c r="B1" s="39"/>
      <c r="C1" s="39"/>
      <c r="D1" s="39"/>
      <c r="E1" s="39"/>
      <c r="F1" s="39"/>
      <c r="G1" s="39"/>
      <c r="H1" s="39"/>
    </row>
    <row r="2" spans="1:8" s="35" customFormat="1" x14ac:dyDescent="0.25">
      <c r="A2" s="17" t="s">
        <v>5</v>
      </c>
      <c r="B2" s="17" t="s">
        <v>0</v>
      </c>
      <c r="C2" s="17" t="s">
        <v>1</v>
      </c>
      <c r="D2" s="17" t="s">
        <v>2</v>
      </c>
      <c r="E2" s="17" t="s">
        <v>3</v>
      </c>
      <c r="F2" s="17" t="s">
        <v>4</v>
      </c>
      <c r="G2" s="17" t="s">
        <v>6</v>
      </c>
      <c r="H2" s="17" t="s">
        <v>7</v>
      </c>
    </row>
    <row r="3" spans="1:8" s="5" customFormat="1" x14ac:dyDescent="0.25">
      <c r="A3" s="4" t="s">
        <v>8</v>
      </c>
      <c r="B3" s="28">
        <v>14.388999999999999</v>
      </c>
      <c r="C3" s="28">
        <v>0</v>
      </c>
      <c r="D3" s="28">
        <v>-1.6311465669584999</v>
      </c>
      <c r="E3" s="28">
        <v>0</v>
      </c>
      <c r="F3" s="28">
        <v>2.4</v>
      </c>
      <c r="G3" s="28">
        <v>15.300000000000004</v>
      </c>
      <c r="H3" s="28">
        <v>15.088999999999999</v>
      </c>
    </row>
    <row r="4" spans="1:8" s="3" customFormat="1" x14ac:dyDescent="0.25">
      <c r="A4" s="3" t="s">
        <v>9</v>
      </c>
      <c r="B4" s="6">
        <v>20.399999999999999</v>
      </c>
      <c r="C4" s="6"/>
      <c r="D4" s="6"/>
      <c r="E4" s="6"/>
      <c r="F4" s="6">
        <v>2.4</v>
      </c>
      <c r="G4" s="6">
        <v>22.6</v>
      </c>
      <c r="H4" s="6">
        <v>22.8</v>
      </c>
    </row>
    <row r="5" spans="1:8" s="3" customFormat="1" x14ac:dyDescent="0.25">
      <c r="A5" s="3" t="s">
        <v>10</v>
      </c>
      <c r="B5" s="6">
        <v>-4.9000000000000004</v>
      </c>
      <c r="C5" s="6"/>
      <c r="D5" s="6"/>
      <c r="E5" s="6"/>
      <c r="F5" s="6"/>
      <c r="G5" s="6">
        <v>-4.7</v>
      </c>
      <c r="H5" s="6">
        <v>-4.9000000000000004</v>
      </c>
    </row>
    <row r="6" spans="1:8" s="3" customFormat="1" x14ac:dyDescent="0.25">
      <c r="A6" s="3" t="s">
        <v>11</v>
      </c>
      <c r="B6" s="6">
        <v>-0.2</v>
      </c>
      <c r="C6" s="6"/>
      <c r="D6" s="6">
        <v>-1.6311465669584999</v>
      </c>
      <c r="E6" s="6"/>
      <c r="F6" s="6"/>
      <c r="G6" s="6">
        <v>-1.9</v>
      </c>
      <c r="H6" s="6">
        <v>-1.9</v>
      </c>
    </row>
    <row r="7" spans="1:8" s="3" customFormat="1" x14ac:dyDescent="0.25">
      <c r="A7" s="3" t="s">
        <v>12</v>
      </c>
      <c r="B7" s="6">
        <v>-0.91100000000000003</v>
      </c>
      <c r="C7" s="6"/>
      <c r="D7" s="6"/>
      <c r="E7" s="6"/>
      <c r="F7" s="6"/>
      <c r="G7" s="6">
        <v>-0.7</v>
      </c>
      <c r="H7" s="6">
        <v>-0.91100000000000003</v>
      </c>
    </row>
    <row r="8" spans="1:8" s="5" customFormat="1" x14ac:dyDescent="0.25">
      <c r="A8" s="4" t="s">
        <v>13</v>
      </c>
      <c r="B8" s="28">
        <v>-0.8</v>
      </c>
      <c r="C8" s="28">
        <v>0</v>
      </c>
      <c r="D8" s="28">
        <v>-0.16</v>
      </c>
      <c r="E8" s="28">
        <v>0</v>
      </c>
      <c r="F8" s="28">
        <v>0</v>
      </c>
      <c r="G8" s="28">
        <v>-0.89999999999999991</v>
      </c>
      <c r="H8" s="28">
        <v>-0.96000000000000008</v>
      </c>
    </row>
    <row r="9" spans="1:8" s="3" customFormat="1" x14ac:dyDescent="0.25">
      <c r="A9" s="3" t="s">
        <v>14</v>
      </c>
      <c r="B9" s="6">
        <v>-0.8</v>
      </c>
      <c r="C9" s="6"/>
      <c r="D9" s="6"/>
      <c r="E9" s="6"/>
      <c r="F9" s="6"/>
      <c r="G9" s="6">
        <v>-0.7</v>
      </c>
      <c r="H9" s="6">
        <v>-0.8</v>
      </c>
    </row>
    <row r="10" spans="1:8" s="3" customFormat="1" x14ac:dyDescent="0.25">
      <c r="A10" s="3" t="s">
        <v>15</v>
      </c>
      <c r="B10" s="6"/>
      <c r="C10" s="6"/>
      <c r="D10" s="6">
        <v>-0.16</v>
      </c>
      <c r="E10" s="6"/>
      <c r="F10" s="6"/>
      <c r="G10" s="6">
        <v>-0.2</v>
      </c>
      <c r="H10" s="6">
        <v>-0.16</v>
      </c>
    </row>
    <row r="11" spans="1:8" s="5" customFormat="1" x14ac:dyDescent="0.25">
      <c r="A11" s="4" t="s">
        <v>16</v>
      </c>
      <c r="B11" s="28">
        <v>-10.846573321954999</v>
      </c>
      <c r="C11" s="28">
        <v>0</v>
      </c>
      <c r="D11" s="28">
        <v>0</v>
      </c>
      <c r="E11" s="28">
        <v>0</v>
      </c>
      <c r="F11" s="28">
        <v>-2.6436842105263199</v>
      </c>
      <c r="G11" s="28">
        <v>-14.399999999999999</v>
      </c>
      <c r="H11" s="28">
        <v>-13.490257532481319</v>
      </c>
    </row>
    <row r="12" spans="1:8" s="3" customFormat="1" x14ac:dyDescent="0.25">
      <c r="A12" s="3" t="s">
        <v>17</v>
      </c>
      <c r="B12" s="6">
        <v>-10.199200237665</v>
      </c>
      <c r="C12" s="6"/>
      <c r="D12" s="6"/>
      <c r="E12" s="6"/>
      <c r="F12" s="6"/>
      <c r="G12" s="6">
        <v>-11.2</v>
      </c>
      <c r="H12" s="6">
        <v>-10.199200237665</v>
      </c>
    </row>
    <row r="13" spans="1:8" s="3" customFormat="1" x14ac:dyDescent="0.25">
      <c r="A13" s="3" t="s">
        <v>18</v>
      </c>
      <c r="B13" s="6"/>
      <c r="C13" s="6"/>
      <c r="D13" s="6"/>
      <c r="E13" s="6"/>
      <c r="F13" s="6">
        <v>-2.6436842105263199</v>
      </c>
      <c r="G13" s="6">
        <v>-2.6</v>
      </c>
      <c r="H13" s="6">
        <v>-2.6436842105263199</v>
      </c>
    </row>
    <row r="14" spans="1:8" s="3" customFormat="1" x14ac:dyDescent="0.25">
      <c r="A14" s="3" t="s">
        <v>204</v>
      </c>
      <c r="B14" s="6">
        <v>-0.1</v>
      </c>
      <c r="C14" s="6"/>
      <c r="D14" s="6"/>
      <c r="E14" s="6"/>
      <c r="F14" s="6"/>
      <c r="G14" s="6">
        <v>-0.1</v>
      </c>
      <c r="H14" s="6">
        <v>-0.1</v>
      </c>
    </row>
    <row r="15" spans="1:8" s="3" customFormat="1" x14ac:dyDescent="0.25">
      <c r="A15" s="3" t="s">
        <v>20</v>
      </c>
      <c r="B15" s="6">
        <v>-0.1</v>
      </c>
      <c r="C15" s="6"/>
      <c r="D15" s="6"/>
      <c r="E15" s="6"/>
      <c r="F15" s="6"/>
      <c r="G15" s="6">
        <v>-0.1</v>
      </c>
      <c r="H15" s="6">
        <v>-0.1</v>
      </c>
    </row>
    <row r="16" spans="1:8" s="3" customFormat="1" x14ac:dyDescent="0.25">
      <c r="A16" s="3" t="s">
        <v>21</v>
      </c>
      <c r="B16" s="6">
        <v>-0.44737308429</v>
      </c>
      <c r="C16" s="6"/>
      <c r="D16" s="6"/>
      <c r="E16" s="6"/>
      <c r="F16" s="6"/>
      <c r="G16" s="6">
        <v>-0.4</v>
      </c>
      <c r="H16" s="6">
        <v>-0.44737308429</v>
      </c>
    </row>
    <row r="17" spans="1:9" s="5" customFormat="1" x14ac:dyDescent="0.25">
      <c r="A17" s="4" t="s">
        <v>205</v>
      </c>
      <c r="B17" s="28">
        <v>-0.19999999999999998</v>
      </c>
      <c r="C17" s="28">
        <v>0</v>
      </c>
      <c r="D17" s="28">
        <v>-0.14799999999999999</v>
      </c>
      <c r="E17" s="28">
        <v>-0.1</v>
      </c>
      <c r="F17" s="28">
        <v>0</v>
      </c>
      <c r="G17" s="28">
        <v>-0.2</v>
      </c>
      <c r="H17" s="28">
        <v>-0.34799999999999998</v>
      </c>
    </row>
    <row r="18" spans="1:9" s="3" customFormat="1" x14ac:dyDescent="0.25">
      <c r="A18" s="3" t="s">
        <v>22</v>
      </c>
      <c r="B18" s="6">
        <v>-0.02</v>
      </c>
      <c r="C18" s="6"/>
      <c r="D18" s="6">
        <v>-0.14799999999999999</v>
      </c>
      <c r="E18" s="6">
        <v>-0.1</v>
      </c>
      <c r="F18" s="6"/>
      <c r="G18" s="6">
        <v>-0.2</v>
      </c>
      <c r="H18" s="6">
        <v>-0.16800000000000001</v>
      </c>
    </row>
    <row r="19" spans="1:9" s="3" customFormat="1" x14ac:dyDescent="0.25">
      <c r="A19" s="3" t="s">
        <v>23</v>
      </c>
      <c r="B19" s="6">
        <v>-0.18</v>
      </c>
      <c r="C19" s="6"/>
      <c r="D19" s="6"/>
      <c r="E19" s="6"/>
      <c r="F19" s="6"/>
      <c r="G19" s="6">
        <v>0</v>
      </c>
      <c r="H19" s="6">
        <v>-0.18</v>
      </c>
    </row>
    <row r="20" spans="1:9" s="5" customFormat="1" x14ac:dyDescent="0.25">
      <c r="A20" s="4" t="s">
        <v>206</v>
      </c>
      <c r="B20" s="28">
        <v>1.0620000000000001</v>
      </c>
      <c r="C20" s="28">
        <v>0</v>
      </c>
      <c r="D20" s="28">
        <v>0.27700000000000002</v>
      </c>
      <c r="E20" s="28">
        <v>0.04</v>
      </c>
      <c r="F20" s="28">
        <v>-0.14499999999999999</v>
      </c>
      <c r="G20" s="28">
        <v>1.0880000000000001</v>
      </c>
      <c r="H20" s="28">
        <v>1.2690000000000001</v>
      </c>
    </row>
    <row r="21" spans="1:9" s="3" customFormat="1" x14ac:dyDescent="0.25">
      <c r="A21" s="3" t="s">
        <v>24</v>
      </c>
      <c r="B21" s="6">
        <v>0.86</v>
      </c>
      <c r="C21" s="6"/>
      <c r="D21" s="6"/>
      <c r="E21" s="6"/>
      <c r="F21" s="6"/>
      <c r="G21" s="6">
        <v>0.5</v>
      </c>
      <c r="H21" s="6">
        <v>0.86</v>
      </c>
    </row>
    <row r="22" spans="1:9" s="3" customFormat="1" x14ac:dyDescent="0.25">
      <c r="A22" s="3" t="s">
        <v>25</v>
      </c>
      <c r="B22" s="6">
        <v>0.15</v>
      </c>
      <c r="C22" s="6"/>
      <c r="D22" s="6"/>
      <c r="E22" s="6"/>
      <c r="F22" s="6"/>
      <c r="G22" s="6">
        <v>0.2</v>
      </c>
      <c r="H22" s="6">
        <v>0.15</v>
      </c>
    </row>
    <row r="23" spans="1:9" s="3" customFormat="1" x14ac:dyDescent="0.25">
      <c r="A23" s="3" t="s">
        <v>197</v>
      </c>
      <c r="B23" s="6">
        <v>5.2000000000000005E-2</v>
      </c>
      <c r="C23" s="6">
        <v>0</v>
      </c>
      <c r="D23" s="6">
        <v>0.27700000000000002</v>
      </c>
      <c r="E23" s="6">
        <v>0.04</v>
      </c>
      <c r="F23" s="6">
        <v>-0.14499999999999999</v>
      </c>
      <c r="G23" s="6">
        <v>0.38800000000000001</v>
      </c>
      <c r="H23" s="6">
        <v>0.25900000000000001</v>
      </c>
    </row>
    <row r="24" spans="1:9" s="5" customFormat="1" x14ac:dyDescent="0.25">
      <c r="A24" s="17" t="s">
        <v>207</v>
      </c>
      <c r="B24" s="32">
        <v>3.6044266780449998</v>
      </c>
      <c r="C24" s="32">
        <v>0</v>
      </c>
      <c r="D24" s="32">
        <v>-1.6621465669584996</v>
      </c>
      <c r="E24" s="32">
        <v>-6.0000000000000005E-2</v>
      </c>
      <c r="F24" s="32">
        <v>-0.38868421052631996</v>
      </c>
      <c r="G24" s="32">
        <v>0.88800000000000012</v>
      </c>
      <c r="H24" s="32">
        <v>1.5597424675186788</v>
      </c>
    </row>
    <row r="25" spans="1:9" s="3" customFormat="1" x14ac:dyDescent="0.25">
      <c r="A25" s="4" t="s">
        <v>209</v>
      </c>
      <c r="B25" s="28">
        <v>2.7424266780449997</v>
      </c>
      <c r="C25" s="28">
        <v>0</v>
      </c>
      <c r="D25" s="28">
        <v>-1.7911465669584998</v>
      </c>
      <c r="E25" s="28">
        <v>0</v>
      </c>
      <c r="F25" s="28">
        <v>-0.24368421052631994</v>
      </c>
      <c r="G25" s="28">
        <v>0</v>
      </c>
      <c r="H25" s="28">
        <v>0.63874246751867858</v>
      </c>
    </row>
    <row r="26" spans="1:9" s="29" customFormat="1" x14ac:dyDescent="0.25">
      <c r="A26" s="29" t="s">
        <v>208</v>
      </c>
      <c r="B26" s="34">
        <v>-1.2</v>
      </c>
      <c r="C26" s="34"/>
      <c r="D26" s="34"/>
      <c r="E26" s="34"/>
      <c r="F26" s="34"/>
      <c r="G26" s="34">
        <v>0</v>
      </c>
      <c r="H26" s="34">
        <v>-1.2</v>
      </c>
    </row>
    <row r="27" spans="1:9" s="3" customFormat="1" x14ac:dyDescent="0.25">
      <c r="A27" s="4" t="s">
        <v>210</v>
      </c>
      <c r="B27" s="28">
        <v>1.5424266780449998</v>
      </c>
      <c r="C27" s="28">
        <v>0</v>
      </c>
      <c r="D27" s="28">
        <v>-1.7911465669584998</v>
      </c>
      <c r="E27" s="28">
        <v>0</v>
      </c>
      <c r="F27" s="28">
        <v>-0.24368421052631994</v>
      </c>
      <c r="G27" s="28">
        <v>0</v>
      </c>
      <c r="H27" s="28">
        <v>-0.6</v>
      </c>
    </row>
    <row r="28" spans="1:9" s="27" customFormat="1" x14ac:dyDescent="0.25">
      <c r="B28" s="33"/>
      <c r="C28" s="33"/>
      <c r="D28" s="33"/>
      <c r="E28" s="33"/>
      <c r="F28" s="33"/>
      <c r="G28" s="33"/>
      <c r="H28" s="33"/>
    </row>
    <row r="29" spans="1:9" s="3" customFormat="1" x14ac:dyDescent="0.25">
      <c r="A29" s="4" t="s">
        <v>198</v>
      </c>
      <c r="B29" s="4"/>
      <c r="C29" s="4"/>
      <c r="D29" s="4"/>
      <c r="E29" s="4"/>
      <c r="F29" s="4"/>
      <c r="G29" s="4"/>
      <c r="H29" s="4"/>
    </row>
    <row r="30" spans="1:9" s="3" customFormat="1" x14ac:dyDescent="0.25">
      <c r="A30" s="3" t="s">
        <v>26</v>
      </c>
      <c r="B30" s="6"/>
      <c r="C30" s="6"/>
      <c r="D30" s="6">
        <v>0.11</v>
      </c>
      <c r="E30" s="6"/>
      <c r="F30" s="6"/>
      <c r="G30" s="6">
        <v>0.11</v>
      </c>
      <c r="H30" s="6">
        <v>0.14499999999999999</v>
      </c>
    </row>
    <row r="31" spans="1:9" s="3" customFormat="1" x14ac:dyDescent="0.25">
      <c r="A31" s="3" t="s">
        <v>27</v>
      </c>
      <c r="B31" s="6"/>
      <c r="C31" s="6"/>
      <c r="D31" s="7">
        <v>6.7000000000000004E-2</v>
      </c>
      <c r="E31" s="6"/>
      <c r="F31" s="6"/>
      <c r="G31" s="6">
        <v>0.158</v>
      </c>
      <c r="H31" s="7">
        <v>6.7000000000000004E-2</v>
      </c>
      <c r="I31" s="8"/>
    </row>
    <row r="32" spans="1:9" s="3" customFormat="1" x14ac:dyDescent="0.25">
      <c r="A32" s="3" t="s">
        <v>28</v>
      </c>
      <c r="B32" s="6">
        <v>0.01</v>
      </c>
      <c r="C32" s="6"/>
      <c r="D32" s="6">
        <v>0.1</v>
      </c>
      <c r="E32" s="6">
        <v>0.04</v>
      </c>
      <c r="F32" s="6"/>
      <c r="G32" s="6">
        <v>0.15</v>
      </c>
      <c r="H32" s="6">
        <v>0.15</v>
      </c>
    </row>
    <row r="33" spans="1:8" s="3" customFormat="1" x14ac:dyDescent="0.25">
      <c r="A33" s="3" t="s">
        <v>29</v>
      </c>
      <c r="B33" s="6"/>
      <c r="C33" s="6"/>
      <c r="D33" s="6"/>
      <c r="E33" s="6"/>
      <c r="F33" s="6"/>
      <c r="G33" s="6">
        <v>0</v>
      </c>
      <c r="H33" s="6">
        <v>0</v>
      </c>
    </row>
    <row r="34" spans="1:8" s="3" customFormat="1" x14ac:dyDescent="0.25">
      <c r="A34" s="3" t="s">
        <v>30</v>
      </c>
      <c r="B34" s="7">
        <v>4.2000000000000003E-2</v>
      </c>
      <c r="C34" s="6"/>
      <c r="D34" s="6"/>
      <c r="E34" s="6"/>
      <c r="F34" s="6"/>
      <c r="G34" s="6">
        <v>6.3E-2</v>
      </c>
      <c r="H34" s="7">
        <v>4.2000000000000003E-2</v>
      </c>
    </row>
    <row r="35" spans="1:8" s="3" customFormat="1" x14ac:dyDescent="0.25">
      <c r="A35" s="3" t="s">
        <v>31</v>
      </c>
      <c r="B35" s="6"/>
      <c r="C35" s="6"/>
      <c r="D35" s="6"/>
      <c r="E35" s="6"/>
      <c r="F35" s="6"/>
      <c r="G35" s="16">
        <v>0</v>
      </c>
      <c r="H35" s="16">
        <v>0</v>
      </c>
    </row>
    <row r="36" spans="1:8" s="3" customFormat="1" x14ac:dyDescent="0.25">
      <c r="A36" s="29" t="s">
        <v>34</v>
      </c>
      <c r="B36" s="6"/>
      <c r="C36" s="6"/>
      <c r="D36" s="6"/>
      <c r="E36" s="6"/>
      <c r="F36" s="34">
        <v>-0.14499999999999999</v>
      </c>
      <c r="G36" s="34">
        <v>-9.2999999999999999E-2</v>
      </c>
      <c r="H36" s="34">
        <v>-0.14499999999999999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zoomScale="90" zoomScaleNormal="90" workbookViewId="0"/>
  </sheetViews>
  <sheetFormatPr baseColWidth="10" defaultRowHeight="15" x14ac:dyDescent="0.25"/>
  <cols>
    <col min="1" max="1" width="24.85546875" customWidth="1"/>
    <col min="3" max="3" width="13.85546875" customWidth="1"/>
    <col min="4" max="4" width="14.5703125" customWidth="1"/>
    <col min="5" max="5" width="21.140625" customWidth="1"/>
    <col min="6" max="6" width="12" customWidth="1"/>
    <col min="7" max="7" width="14.85546875" customWidth="1"/>
  </cols>
  <sheetData>
    <row r="1" spans="1:7" x14ac:dyDescent="0.25">
      <c r="A1" s="18" t="s">
        <v>199</v>
      </c>
      <c r="B1" s="39"/>
      <c r="C1" s="39"/>
      <c r="D1" s="39"/>
      <c r="E1" s="39"/>
      <c r="F1" s="39"/>
      <c r="G1" s="39"/>
    </row>
    <row r="2" spans="1:7" x14ac:dyDescent="0.25">
      <c r="A2" s="31"/>
      <c r="B2" s="42">
        <v>2017</v>
      </c>
      <c r="C2" s="42" t="s">
        <v>60</v>
      </c>
      <c r="D2" s="42" t="s">
        <v>65</v>
      </c>
      <c r="E2" s="42" t="s">
        <v>61</v>
      </c>
      <c r="F2" s="42" t="s">
        <v>67</v>
      </c>
      <c r="G2" s="42" t="s">
        <v>60</v>
      </c>
    </row>
    <row r="3" spans="1:7" x14ac:dyDescent="0.25">
      <c r="A3" s="29" t="s">
        <v>0</v>
      </c>
      <c r="B3" s="16">
        <v>206.23637255052273</v>
      </c>
      <c r="C3" s="15">
        <v>3.4455354635069213E-2</v>
      </c>
      <c r="D3" s="16">
        <v>206.55115140676381</v>
      </c>
      <c r="E3" s="16">
        <v>211.3</v>
      </c>
      <c r="F3" s="16">
        <v>211.53431653562947</v>
      </c>
      <c r="G3" s="15">
        <v>2.4125574197610033E-2</v>
      </c>
    </row>
    <row r="4" spans="1:7" x14ac:dyDescent="0.25">
      <c r="A4" s="29" t="s">
        <v>3</v>
      </c>
      <c r="B4" s="16">
        <v>124.80359505264998</v>
      </c>
      <c r="C4" s="15">
        <v>1.6247116080846835E-2</v>
      </c>
      <c r="D4" s="16">
        <v>129.82964385848999</v>
      </c>
      <c r="E4" s="16">
        <v>133.69999999999999</v>
      </c>
      <c r="F4" s="16">
        <v>133.63617601636997</v>
      </c>
      <c r="G4" s="15">
        <v>2.9319437724322647E-2</v>
      </c>
    </row>
    <row r="5" spans="1:7" x14ac:dyDescent="0.25">
      <c r="A5" s="29" t="s">
        <v>2</v>
      </c>
      <c r="B5" s="16">
        <v>49.957092517774861</v>
      </c>
      <c r="C5" s="15">
        <v>7.4345330428624568E-3</v>
      </c>
      <c r="D5" s="16">
        <v>49.957092517774861</v>
      </c>
      <c r="E5" s="16">
        <v>50.1</v>
      </c>
      <c r="F5" s="16">
        <v>49.945167971499444</v>
      </c>
      <c r="G5" s="15">
        <v>-2.3869576219179929E-4</v>
      </c>
    </row>
    <row r="6" spans="1:7" x14ac:dyDescent="0.25">
      <c r="A6" s="29" t="s">
        <v>1</v>
      </c>
      <c r="B6" s="16">
        <v>11.72796151383</v>
      </c>
      <c r="C6" s="15">
        <v>-6.1199187385410081E-3</v>
      </c>
      <c r="D6" s="16">
        <v>11.72796151383</v>
      </c>
      <c r="E6" s="16">
        <v>12</v>
      </c>
      <c r="F6" s="16">
        <v>12.044676396049999</v>
      </c>
      <c r="G6" s="15">
        <v>2.7005109272103152E-2</v>
      </c>
    </row>
    <row r="7" spans="1:7" s="1" customFormat="1" x14ac:dyDescent="0.25">
      <c r="A7" s="27" t="s">
        <v>43</v>
      </c>
      <c r="B7" s="36">
        <v>381.60067513618998</v>
      </c>
      <c r="C7" s="37">
        <v>2.3724990898621456E-2</v>
      </c>
      <c r="D7" s="36">
        <v>386.56554879656022</v>
      </c>
      <c r="E7" s="36">
        <v>395.7</v>
      </c>
      <c r="F7" s="36">
        <v>395.73482353221533</v>
      </c>
      <c r="G7" s="37">
        <v>2.3719844575390933E-2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="90" zoomScaleNormal="90" workbookViewId="0"/>
  </sheetViews>
  <sheetFormatPr baseColWidth="10" defaultRowHeight="15" x14ac:dyDescent="0.25"/>
  <cols>
    <col min="1" max="1" width="23.5703125" customWidth="1"/>
  </cols>
  <sheetData>
    <row r="1" spans="1:7" s="1" customFormat="1" x14ac:dyDescent="0.25">
      <c r="A1" s="18" t="s">
        <v>153</v>
      </c>
      <c r="B1" s="18"/>
      <c r="C1" s="18"/>
      <c r="D1" s="18"/>
      <c r="E1" s="18"/>
      <c r="F1" s="18"/>
      <c r="G1" s="40"/>
    </row>
    <row r="2" spans="1:7" s="1" customFormat="1" x14ac:dyDescent="0.25">
      <c r="A2" s="2"/>
      <c r="B2" s="2">
        <v>2016</v>
      </c>
      <c r="C2" s="2">
        <v>2017</v>
      </c>
      <c r="D2" s="2">
        <v>2018</v>
      </c>
      <c r="E2" s="2"/>
      <c r="F2" s="2"/>
      <c r="G2" s="50"/>
    </row>
    <row r="3" spans="1:7" x14ac:dyDescent="0.25">
      <c r="A3" t="s">
        <v>149</v>
      </c>
      <c r="B3" s="13">
        <v>2.1247347216269974</v>
      </c>
      <c r="C3" s="13">
        <v>1.8892259656729804</v>
      </c>
      <c r="D3" s="13">
        <v>3.0736263713151857</v>
      </c>
    </row>
    <row r="4" spans="1:7" x14ac:dyDescent="0.25">
      <c r="A4" t="s">
        <v>150</v>
      </c>
      <c r="B4" s="13">
        <v>7.4999999999999997E-2</v>
      </c>
      <c r="C4" s="13">
        <v>0.19999999999995577</v>
      </c>
      <c r="D4" s="13">
        <v>0.59880239520957446</v>
      </c>
    </row>
    <row r="5" spans="1:7" x14ac:dyDescent="0.25">
      <c r="A5" t="s">
        <v>151</v>
      </c>
      <c r="B5" s="13">
        <v>1.5711483719022228</v>
      </c>
      <c r="C5" s="13">
        <v>0.94109408561315888</v>
      </c>
      <c r="D5" s="13">
        <v>1.2633984423255029</v>
      </c>
    </row>
    <row r="6" spans="1:7" x14ac:dyDescent="0.25">
      <c r="A6" t="s">
        <v>152</v>
      </c>
      <c r="B6" s="13">
        <v>0.47858634972477443</v>
      </c>
      <c r="C6" s="13">
        <v>0.74813188005986575</v>
      </c>
      <c r="D6" s="13">
        <v>1.2114255337801083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90" zoomScaleNormal="90" workbookViewId="0"/>
  </sheetViews>
  <sheetFormatPr baseColWidth="10" defaultRowHeight="15" x14ac:dyDescent="0.25"/>
  <cols>
    <col min="1" max="1" width="106.7109375" style="3" customWidth="1"/>
    <col min="2" max="6" width="11.85546875" style="3" customWidth="1"/>
    <col min="7" max="16384" width="11.42578125" style="3"/>
  </cols>
  <sheetData>
    <row r="1" spans="1:8" x14ac:dyDescent="0.25">
      <c r="A1" s="18" t="s">
        <v>200</v>
      </c>
      <c r="B1" s="39"/>
      <c r="C1" s="39"/>
      <c r="D1" s="39"/>
      <c r="E1" s="39"/>
      <c r="F1" s="39"/>
      <c r="G1" s="39"/>
      <c r="H1" s="39"/>
    </row>
    <row r="2" spans="1:8" x14ac:dyDescent="0.25">
      <c r="A2" s="17" t="s">
        <v>5</v>
      </c>
      <c r="B2" s="17" t="s">
        <v>0</v>
      </c>
      <c r="C2" s="17" t="s">
        <v>1</v>
      </c>
      <c r="D2" s="17" t="s">
        <v>2</v>
      </c>
      <c r="E2" s="17" t="s">
        <v>3</v>
      </c>
      <c r="F2" s="17" t="s">
        <v>4</v>
      </c>
      <c r="G2" s="17" t="s">
        <v>6</v>
      </c>
      <c r="H2" s="17" t="s">
        <v>7</v>
      </c>
    </row>
    <row r="3" spans="1:8" s="5" customFormat="1" x14ac:dyDescent="0.25">
      <c r="A3" s="4" t="s">
        <v>8</v>
      </c>
      <c r="B3" s="28">
        <v>14.388999999999999</v>
      </c>
      <c r="C3" s="28">
        <v>0</v>
      </c>
      <c r="D3" s="28">
        <v>-1.6311465669584999</v>
      </c>
      <c r="E3" s="28">
        <v>0</v>
      </c>
      <c r="F3" s="28">
        <v>2.4</v>
      </c>
      <c r="G3" s="28">
        <v>15.300000000000004</v>
      </c>
      <c r="H3" s="28">
        <v>15.088999999999999</v>
      </c>
    </row>
    <row r="4" spans="1:8" x14ac:dyDescent="0.25">
      <c r="A4" s="3" t="s">
        <v>9</v>
      </c>
      <c r="B4" s="6">
        <v>20.399999999999999</v>
      </c>
      <c r="C4" s="6"/>
      <c r="D4" s="6"/>
      <c r="E4" s="6"/>
      <c r="F4" s="6">
        <v>2.4</v>
      </c>
      <c r="G4" s="6">
        <v>22.6</v>
      </c>
      <c r="H4" s="6">
        <v>22.8</v>
      </c>
    </row>
    <row r="5" spans="1:8" x14ac:dyDescent="0.25">
      <c r="A5" s="3" t="s">
        <v>10</v>
      </c>
      <c r="B5" s="6">
        <v>-4.9000000000000004</v>
      </c>
      <c r="C5" s="6"/>
      <c r="D5" s="6"/>
      <c r="E5" s="6"/>
      <c r="F5" s="6"/>
      <c r="G5" s="6">
        <v>-4.7</v>
      </c>
      <c r="H5" s="6">
        <v>-4.9000000000000004</v>
      </c>
    </row>
    <row r="6" spans="1:8" x14ac:dyDescent="0.25">
      <c r="A6" s="3" t="s">
        <v>11</v>
      </c>
      <c r="B6" s="6">
        <v>-0.2</v>
      </c>
      <c r="C6" s="6"/>
      <c r="D6" s="6">
        <v>-1.6311465669584999</v>
      </c>
      <c r="E6" s="6"/>
      <c r="F6" s="6"/>
      <c r="G6" s="6">
        <v>-1.9</v>
      </c>
      <c r="H6" s="6">
        <v>-1.9</v>
      </c>
    </row>
    <row r="7" spans="1:8" x14ac:dyDescent="0.25">
      <c r="A7" s="3" t="s">
        <v>12</v>
      </c>
      <c r="B7" s="6">
        <v>-0.91100000000000003</v>
      </c>
      <c r="C7" s="6"/>
      <c r="D7" s="6"/>
      <c r="E7" s="6"/>
      <c r="F7" s="6"/>
      <c r="G7" s="6">
        <v>-0.7</v>
      </c>
      <c r="H7" s="6">
        <v>-0.91100000000000003</v>
      </c>
    </row>
    <row r="8" spans="1:8" s="5" customFormat="1" x14ac:dyDescent="0.25">
      <c r="A8" s="4" t="s">
        <v>13</v>
      </c>
      <c r="B8" s="28">
        <v>-0.8</v>
      </c>
      <c r="C8" s="28">
        <v>0</v>
      </c>
      <c r="D8" s="28">
        <v>-0.16</v>
      </c>
      <c r="E8" s="28">
        <v>0</v>
      </c>
      <c r="F8" s="28">
        <v>0</v>
      </c>
      <c r="G8" s="28">
        <v>-0.89999999999999991</v>
      </c>
      <c r="H8" s="28">
        <v>-0.96000000000000008</v>
      </c>
    </row>
    <row r="9" spans="1:8" x14ac:dyDescent="0.25">
      <c r="A9" s="3" t="s">
        <v>14</v>
      </c>
      <c r="B9" s="6">
        <v>-0.8</v>
      </c>
      <c r="C9" s="6"/>
      <c r="D9" s="6"/>
      <c r="E9" s="6"/>
      <c r="F9" s="6"/>
      <c r="G9" s="6">
        <v>-0.7</v>
      </c>
      <c r="H9" s="6">
        <v>-0.8</v>
      </c>
    </row>
    <row r="10" spans="1:8" x14ac:dyDescent="0.25">
      <c r="A10" s="3" t="s">
        <v>15</v>
      </c>
      <c r="B10" s="6"/>
      <c r="C10" s="6"/>
      <c r="D10" s="6">
        <v>-0.16</v>
      </c>
      <c r="E10" s="6"/>
      <c r="F10" s="6"/>
      <c r="G10" s="6">
        <v>-0.2</v>
      </c>
      <c r="H10" s="6">
        <v>-0.16</v>
      </c>
    </row>
    <row r="11" spans="1:8" s="5" customFormat="1" x14ac:dyDescent="0.25">
      <c r="A11" s="4" t="s">
        <v>16</v>
      </c>
      <c r="B11" s="28">
        <v>-10.846573321954999</v>
      </c>
      <c r="C11" s="28">
        <v>0</v>
      </c>
      <c r="D11" s="28">
        <v>0</v>
      </c>
      <c r="E11" s="28">
        <v>0</v>
      </c>
      <c r="F11" s="28">
        <v>-2.6436842105263199</v>
      </c>
      <c r="G11" s="28">
        <v>-14.399999999999999</v>
      </c>
      <c r="H11" s="28">
        <v>-13.490257532481319</v>
      </c>
    </row>
    <row r="12" spans="1:8" x14ac:dyDescent="0.25">
      <c r="A12" s="3" t="s">
        <v>17</v>
      </c>
      <c r="B12" s="6">
        <v>-10.199200237665</v>
      </c>
      <c r="C12" s="6"/>
      <c r="D12" s="6"/>
      <c r="E12" s="6"/>
      <c r="F12" s="6"/>
      <c r="G12" s="6">
        <v>-11.2</v>
      </c>
      <c r="H12" s="6">
        <v>-10.199200237665</v>
      </c>
    </row>
    <row r="13" spans="1:8" x14ac:dyDescent="0.25">
      <c r="A13" s="3" t="s">
        <v>18</v>
      </c>
      <c r="B13" s="6"/>
      <c r="C13" s="6"/>
      <c r="D13" s="6"/>
      <c r="E13" s="6"/>
      <c r="F13" s="6">
        <v>-2.6436842105263199</v>
      </c>
      <c r="G13" s="6">
        <v>-2.6</v>
      </c>
      <c r="H13" s="6">
        <v>-2.6436842105263199</v>
      </c>
    </row>
    <row r="14" spans="1:8" x14ac:dyDescent="0.25">
      <c r="A14" s="3" t="s">
        <v>19</v>
      </c>
      <c r="B14" s="6">
        <v>-0.1</v>
      </c>
      <c r="C14" s="6"/>
      <c r="D14" s="6"/>
      <c r="E14" s="6"/>
      <c r="F14" s="6"/>
      <c r="G14" s="6">
        <v>-0.1</v>
      </c>
      <c r="H14" s="6">
        <v>-0.1</v>
      </c>
    </row>
    <row r="15" spans="1:8" x14ac:dyDescent="0.25">
      <c r="A15" s="3" t="s">
        <v>20</v>
      </c>
      <c r="B15" s="6">
        <v>-0.1</v>
      </c>
      <c r="C15" s="6"/>
      <c r="D15" s="6"/>
      <c r="E15" s="6"/>
      <c r="F15" s="6"/>
      <c r="G15" s="6">
        <v>-0.1</v>
      </c>
      <c r="H15" s="6">
        <v>-0.1</v>
      </c>
    </row>
    <row r="16" spans="1:8" x14ac:dyDescent="0.25">
      <c r="A16" s="3" t="s">
        <v>202</v>
      </c>
      <c r="B16" s="6">
        <v>-0.44737308429</v>
      </c>
      <c r="C16" s="6"/>
      <c r="D16" s="6"/>
      <c r="E16" s="6"/>
      <c r="F16" s="6"/>
      <c r="G16" s="6">
        <v>-0.4</v>
      </c>
      <c r="H16" s="6">
        <v>-0.44737308429</v>
      </c>
    </row>
    <row r="17" spans="1:8" s="5" customFormat="1" x14ac:dyDescent="0.25">
      <c r="A17" s="4" t="s">
        <v>205</v>
      </c>
      <c r="B17" s="28">
        <v>-0.19999999999999998</v>
      </c>
      <c r="C17" s="28">
        <v>0</v>
      </c>
      <c r="D17" s="28">
        <v>-0.14799999999999999</v>
      </c>
      <c r="E17" s="28">
        <v>-0.1</v>
      </c>
      <c r="F17" s="28">
        <v>0</v>
      </c>
      <c r="G17" s="28">
        <v>-0.2</v>
      </c>
      <c r="H17" s="28">
        <v>-0.34799999999999998</v>
      </c>
    </row>
    <row r="18" spans="1:8" x14ac:dyDescent="0.25">
      <c r="A18" s="3" t="s">
        <v>22</v>
      </c>
      <c r="B18" s="6">
        <v>-0.02</v>
      </c>
      <c r="C18" s="6"/>
      <c r="D18" s="6">
        <v>-0.14799999999999999</v>
      </c>
      <c r="E18" s="6">
        <v>-0.1</v>
      </c>
      <c r="F18" s="6"/>
      <c r="G18" s="6">
        <v>-0.2</v>
      </c>
      <c r="H18" s="6">
        <v>-0.16800000000000001</v>
      </c>
    </row>
    <row r="19" spans="1:8" x14ac:dyDescent="0.25">
      <c r="A19" s="3" t="s">
        <v>23</v>
      </c>
      <c r="B19" s="6">
        <v>-0.18</v>
      </c>
      <c r="C19" s="6"/>
      <c r="D19" s="6"/>
      <c r="E19" s="6"/>
      <c r="F19" s="6"/>
      <c r="G19" s="6">
        <v>0</v>
      </c>
      <c r="H19" s="6">
        <v>-0.18</v>
      </c>
    </row>
    <row r="20" spans="1:8" s="5" customFormat="1" x14ac:dyDescent="0.25">
      <c r="A20" s="4" t="s">
        <v>206</v>
      </c>
      <c r="B20" s="28">
        <v>1.0620000000000001</v>
      </c>
      <c r="C20" s="28">
        <v>0</v>
      </c>
      <c r="D20" s="28">
        <v>0.27700000000000002</v>
      </c>
      <c r="E20" s="28">
        <v>0.04</v>
      </c>
      <c r="F20" s="28">
        <v>-0.14499999999999999</v>
      </c>
      <c r="G20" s="28">
        <v>1.0880000000000001</v>
      </c>
      <c r="H20" s="28">
        <v>1.2690000000000001</v>
      </c>
    </row>
    <row r="21" spans="1:8" x14ac:dyDescent="0.25">
      <c r="A21" s="3" t="s">
        <v>24</v>
      </c>
      <c r="B21" s="6">
        <v>0.86</v>
      </c>
      <c r="C21" s="6"/>
      <c r="D21" s="6"/>
      <c r="E21" s="6"/>
      <c r="F21" s="6"/>
      <c r="G21" s="6">
        <v>0.5</v>
      </c>
      <c r="H21" s="6">
        <v>0.86</v>
      </c>
    </row>
    <row r="22" spans="1:8" x14ac:dyDescent="0.25">
      <c r="A22" s="3" t="s">
        <v>25</v>
      </c>
      <c r="B22" s="6">
        <v>0.15</v>
      </c>
      <c r="C22" s="6"/>
      <c r="D22" s="6"/>
      <c r="E22" s="6"/>
      <c r="F22" s="6"/>
      <c r="G22" s="6">
        <v>0.2</v>
      </c>
      <c r="H22" s="6">
        <v>0.15</v>
      </c>
    </row>
    <row r="23" spans="1:8" x14ac:dyDescent="0.25">
      <c r="A23" s="3" t="s">
        <v>197</v>
      </c>
      <c r="B23" s="6">
        <v>5.2000000000000005E-2</v>
      </c>
      <c r="C23" s="6">
        <v>0</v>
      </c>
      <c r="D23" s="6">
        <v>0.27700000000000002</v>
      </c>
      <c r="E23" s="6">
        <v>0.04</v>
      </c>
      <c r="F23" s="6">
        <v>-0.14499999999999999</v>
      </c>
      <c r="G23" s="6">
        <v>0.38800000000000001</v>
      </c>
      <c r="H23" s="6">
        <v>0.25900000000000001</v>
      </c>
    </row>
    <row r="24" spans="1:8" s="5" customFormat="1" x14ac:dyDescent="0.25">
      <c r="A24" s="17" t="s">
        <v>211</v>
      </c>
      <c r="B24" s="32">
        <v>3.6044266780449998</v>
      </c>
      <c r="C24" s="32">
        <v>0</v>
      </c>
      <c r="D24" s="32">
        <v>-1.6621465669584996</v>
      </c>
      <c r="E24" s="32">
        <v>-6.0000000000000005E-2</v>
      </c>
      <c r="F24" s="32">
        <v>-0.38868421052631996</v>
      </c>
      <c r="G24" s="32">
        <v>0.88800000000000012</v>
      </c>
      <c r="H24" s="32">
        <v>1.5597424675186788</v>
      </c>
    </row>
    <row r="25" spans="1:8" s="5" customFormat="1" x14ac:dyDescent="0.25">
      <c r="A25" s="27"/>
      <c r="B25" s="33"/>
      <c r="C25" s="33"/>
      <c r="D25" s="33"/>
      <c r="E25" s="33"/>
      <c r="F25" s="33"/>
      <c r="G25" s="33"/>
      <c r="H25" s="33"/>
    </row>
    <row r="26" spans="1:8" x14ac:dyDescent="0.25">
      <c r="A26" s="4" t="s">
        <v>198</v>
      </c>
      <c r="B26" s="4"/>
      <c r="C26" s="4"/>
      <c r="D26" s="4"/>
      <c r="E26" s="4"/>
      <c r="F26" s="4"/>
      <c r="G26" s="4"/>
      <c r="H26" s="4"/>
    </row>
    <row r="27" spans="1:8" x14ac:dyDescent="0.25">
      <c r="A27" s="3" t="s">
        <v>26</v>
      </c>
      <c r="B27" s="6"/>
      <c r="C27" s="6"/>
      <c r="D27" s="6">
        <v>0.11</v>
      </c>
      <c r="E27" s="6"/>
      <c r="F27" s="6"/>
      <c r="G27" s="6">
        <v>0.11</v>
      </c>
      <c r="H27" s="6">
        <v>0.14499999999999999</v>
      </c>
    </row>
    <row r="28" spans="1:8" x14ac:dyDescent="0.25">
      <c r="A28" s="3" t="s">
        <v>27</v>
      </c>
      <c r="B28" s="6"/>
      <c r="C28" s="6"/>
      <c r="D28" s="7">
        <v>6.7000000000000004E-2</v>
      </c>
      <c r="E28" s="6"/>
      <c r="F28" s="6"/>
      <c r="G28" s="6">
        <v>0.158</v>
      </c>
      <c r="H28" s="7">
        <v>6.7000000000000004E-2</v>
      </c>
    </row>
    <row r="29" spans="1:8" x14ac:dyDescent="0.25">
      <c r="A29" s="3" t="s">
        <v>28</v>
      </c>
      <c r="B29" s="6">
        <v>0.01</v>
      </c>
      <c r="C29" s="6"/>
      <c r="D29" s="6">
        <v>0.1</v>
      </c>
      <c r="E29" s="6">
        <v>0.04</v>
      </c>
      <c r="F29" s="6"/>
      <c r="G29" s="6">
        <v>0.15</v>
      </c>
      <c r="H29" s="6">
        <v>0.15</v>
      </c>
    </row>
    <row r="30" spans="1:8" x14ac:dyDescent="0.25">
      <c r="A30" s="3" t="s">
        <v>29</v>
      </c>
      <c r="B30" s="6"/>
      <c r="C30" s="6"/>
      <c r="D30" s="6"/>
      <c r="E30" s="6"/>
      <c r="F30" s="6"/>
      <c r="G30" s="6">
        <v>0</v>
      </c>
      <c r="H30" s="6">
        <v>0</v>
      </c>
    </row>
    <row r="31" spans="1:8" x14ac:dyDescent="0.25">
      <c r="A31" s="3" t="s">
        <v>30</v>
      </c>
      <c r="B31" s="7">
        <v>4.2000000000000003E-2</v>
      </c>
      <c r="C31" s="6"/>
      <c r="D31" s="6"/>
      <c r="E31" s="6"/>
      <c r="F31" s="6"/>
      <c r="G31" s="6">
        <v>6.3E-2</v>
      </c>
      <c r="H31" s="7">
        <v>4.2000000000000003E-2</v>
      </c>
    </row>
    <row r="32" spans="1:8" x14ac:dyDescent="0.25">
      <c r="A32" s="3" t="s">
        <v>31</v>
      </c>
      <c r="B32" s="6"/>
      <c r="C32" s="6"/>
      <c r="D32" s="6"/>
      <c r="E32" s="6"/>
      <c r="F32" s="6"/>
      <c r="G32" s="16">
        <v>0</v>
      </c>
      <c r="H32" s="16">
        <v>0</v>
      </c>
    </row>
    <row r="33" spans="1:8" x14ac:dyDescent="0.25">
      <c r="A33" s="29" t="s">
        <v>34</v>
      </c>
      <c r="B33" s="6"/>
      <c r="C33" s="6"/>
      <c r="D33" s="6"/>
      <c r="E33" s="6"/>
      <c r="F33" s="34">
        <v>-0.14499999999999999</v>
      </c>
      <c r="G33" s="34">
        <v>-9.2999999999999999E-2</v>
      </c>
      <c r="H33" s="34">
        <v>-0.14499999999999999</v>
      </c>
    </row>
    <row r="35" spans="1:8" x14ac:dyDescent="0.25">
      <c r="A35" s="17" t="s">
        <v>91</v>
      </c>
      <c r="B35" s="32">
        <v>0.6</v>
      </c>
      <c r="C35" s="32">
        <v>-0.5</v>
      </c>
      <c r="D35" s="32">
        <v>0</v>
      </c>
      <c r="E35" s="32">
        <v>0</v>
      </c>
      <c r="F35" s="32">
        <v>0</v>
      </c>
      <c r="G35" s="32">
        <v>-0.19999999999999996</v>
      </c>
      <c r="H35" s="32">
        <v>9.9999999999999978E-2</v>
      </c>
    </row>
    <row r="36" spans="1:8" x14ac:dyDescent="0.25">
      <c r="A36" s="3" t="s">
        <v>32</v>
      </c>
      <c r="B36" s="6">
        <v>0.6</v>
      </c>
      <c r="C36" s="6"/>
      <c r="D36" s="6"/>
      <c r="E36" s="6"/>
      <c r="F36" s="6"/>
      <c r="G36" s="7">
        <v>0.5</v>
      </c>
      <c r="H36" s="7">
        <v>0.6</v>
      </c>
    </row>
    <row r="37" spans="1:8" x14ac:dyDescent="0.25">
      <c r="A37" s="3" t="s">
        <v>33</v>
      </c>
      <c r="B37" s="6"/>
      <c r="C37" s="6">
        <v>-0.5</v>
      </c>
      <c r="D37" s="6"/>
      <c r="E37" s="6"/>
      <c r="F37" s="6"/>
      <c r="G37" s="7">
        <v>-0.7</v>
      </c>
      <c r="H37" s="7">
        <v>-0.5</v>
      </c>
    </row>
    <row r="39" spans="1:8" x14ac:dyDescent="0.25">
      <c r="A39" s="17" t="s">
        <v>92</v>
      </c>
      <c r="B39" s="32">
        <v>-1.3</v>
      </c>
      <c r="C39" s="32">
        <v>0</v>
      </c>
      <c r="D39" s="32">
        <v>1.3</v>
      </c>
      <c r="E39" s="32">
        <v>0</v>
      </c>
      <c r="F39" s="32">
        <v>0</v>
      </c>
      <c r="G39" s="38">
        <v>0</v>
      </c>
      <c r="H39" s="38">
        <v>0</v>
      </c>
    </row>
    <row r="41" spans="1:8" x14ac:dyDescent="0.25">
      <c r="A41" s="17" t="s">
        <v>93</v>
      </c>
      <c r="B41" s="32">
        <v>2.9044266780449997</v>
      </c>
      <c r="C41" s="32">
        <v>-0.5</v>
      </c>
      <c r="D41" s="32">
        <v>-0.36214656695849956</v>
      </c>
      <c r="E41" s="32">
        <v>-6.0000000000000005E-2</v>
      </c>
      <c r="F41" s="32">
        <v>-0.38868421052631996</v>
      </c>
      <c r="G41" s="32">
        <v>0.68800000000000017</v>
      </c>
      <c r="H41" s="32">
        <v>1.6597424675186789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90" zoomScaleNormal="90" workbookViewId="0"/>
  </sheetViews>
  <sheetFormatPr baseColWidth="10" defaultRowHeight="15" x14ac:dyDescent="0.25"/>
  <cols>
    <col min="1" max="1" width="32.28515625" customWidth="1"/>
  </cols>
  <sheetData>
    <row r="1" spans="1:7" x14ac:dyDescent="0.25">
      <c r="A1" s="18" t="s">
        <v>201</v>
      </c>
      <c r="B1" s="39"/>
      <c r="C1" s="39"/>
      <c r="D1" s="39"/>
      <c r="E1" s="39"/>
      <c r="F1" s="39"/>
      <c r="G1" s="39"/>
    </row>
    <row r="2" spans="1:7" x14ac:dyDescent="0.25">
      <c r="A2" s="10"/>
      <c r="B2" s="45">
        <v>2017</v>
      </c>
      <c r="C2" s="45">
        <v>2018</v>
      </c>
      <c r="D2" s="10"/>
      <c r="E2" s="10"/>
      <c r="F2" s="10"/>
      <c r="G2" s="10"/>
    </row>
    <row r="3" spans="1:7" x14ac:dyDescent="0.25">
      <c r="A3" t="s">
        <v>77</v>
      </c>
      <c r="B3" s="11">
        <v>-5.0999999999999996</v>
      </c>
      <c r="C3" s="11">
        <v>-1.2</v>
      </c>
    </row>
    <row r="4" spans="1:7" x14ac:dyDescent="0.25">
      <c r="A4" t="s">
        <v>78</v>
      </c>
      <c r="B4" s="11">
        <v>-0.22</v>
      </c>
      <c r="C4" s="11">
        <v>-0.05</v>
      </c>
    </row>
    <row r="5" spans="1:7" x14ac:dyDescent="0.25">
      <c r="A5" t="s">
        <v>79</v>
      </c>
      <c r="B5" s="11">
        <v>381.5</v>
      </c>
      <c r="C5" s="11">
        <v>394.5</v>
      </c>
    </row>
    <row r="6" spans="1:7" x14ac:dyDescent="0.25">
      <c r="A6" t="s">
        <v>80</v>
      </c>
      <c r="B6" s="11" t="s">
        <v>85</v>
      </c>
      <c r="C6" s="11" t="s">
        <v>86</v>
      </c>
    </row>
    <row r="7" spans="1:7" x14ac:dyDescent="0.25">
      <c r="A7" t="s">
        <v>81</v>
      </c>
      <c r="B7" s="11">
        <v>-1.9</v>
      </c>
      <c r="C7" s="11">
        <v>-0.2</v>
      </c>
    </row>
    <row r="8" spans="1:7" x14ac:dyDescent="0.25">
      <c r="A8" t="s">
        <v>82</v>
      </c>
      <c r="B8" s="14">
        <v>-0.2</v>
      </c>
      <c r="C8" s="14">
        <v>0</v>
      </c>
    </row>
    <row r="9" spans="1:7" x14ac:dyDescent="0.25">
      <c r="A9" t="s">
        <v>83</v>
      </c>
      <c r="B9" s="14">
        <v>-3</v>
      </c>
      <c r="C9" s="14">
        <v>-1</v>
      </c>
    </row>
    <row r="10" spans="1:7" x14ac:dyDescent="0.25">
      <c r="A10" t="s">
        <v>78</v>
      </c>
      <c r="B10" s="14">
        <v>-0.13</v>
      </c>
      <c r="C10" s="14">
        <v>-0.04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zoomScale="90" zoomScaleNormal="90" workbookViewId="0"/>
  </sheetViews>
  <sheetFormatPr baseColWidth="10" defaultRowHeight="15" x14ac:dyDescent="0.25"/>
  <cols>
    <col min="1" max="1" width="33.85546875" customWidth="1"/>
  </cols>
  <sheetData>
    <row r="1" spans="1:8" x14ac:dyDescent="0.25">
      <c r="A1" s="18" t="s">
        <v>185</v>
      </c>
      <c r="B1" s="39"/>
      <c r="C1" s="39"/>
      <c r="D1" s="39"/>
      <c r="E1" s="39"/>
      <c r="F1" s="39"/>
      <c r="G1" s="39"/>
      <c r="H1" s="41"/>
    </row>
    <row r="2" spans="1:8" s="1" customFormat="1" x14ac:dyDescent="0.25">
      <c r="A2" s="2"/>
      <c r="B2" s="2">
        <v>2013</v>
      </c>
      <c r="C2" s="2">
        <v>2014</v>
      </c>
      <c r="D2" s="2">
        <v>2015</v>
      </c>
      <c r="E2" s="2">
        <v>2016</v>
      </c>
      <c r="F2" s="2">
        <v>2017</v>
      </c>
      <c r="G2" s="49" t="s">
        <v>160</v>
      </c>
      <c r="H2" s="50"/>
    </row>
    <row r="3" spans="1:8" x14ac:dyDescent="0.25">
      <c r="A3" t="s">
        <v>154</v>
      </c>
      <c r="B3">
        <v>175.4</v>
      </c>
      <c r="C3">
        <v>178.3</v>
      </c>
      <c r="D3">
        <v>181.9</v>
      </c>
      <c r="E3">
        <v>185.2</v>
      </c>
      <c r="F3">
        <v>190.7</v>
      </c>
      <c r="G3">
        <v>195.4</v>
      </c>
    </row>
    <row r="4" spans="1:8" x14ac:dyDescent="0.25">
      <c r="A4" t="s">
        <v>155</v>
      </c>
      <c r="B4">
        <v>173.7</v>
      </c>
      <c r="C4">
        <v>178.1</v>
      </c>
      <c r="D4">
        <v>181.8</v>
      </c>
      <c r="E4">
        <v>185.2</v>
      </c>
      <c r="F4">
        <v>190.7</v>
      </c>
      <c r="G4">
        <v>195.2</v>
      </c>
    </row>
    <row r="5" spans="1:8" x14ac:dyDescent="0.25">
      <c r="A5" t="s">
        <v>156</v>
      </c>
      <c r="B5">
        <v>-1.7</v>
      </c>
      <c r="C5">
        <v>-0.2</v>
      </c>
      <c r="D5">
        <v>-0.1</v>
      </c>
      <c r="E5" t="s">
        <v>157</v>
      </c>
      <c r="F5" t="s">
        <v>157</v>
      </c>
      <c r="G5">
        <v>-0.2</v>
      </c>
    </row>
    <row r="6" spans="1:8" x14ac:dyDescent="0.25">
      <c r="A6" t="s">
        <v>158</v>
      </c>
      <c r="B6" s="26">
        <v>2.5000000000000001E-2</v>
      </c>
      <c r="C6" s="26">
        <v>1.7000000000000001E-2</v>
      </c>
      <c r="D6" s="26">
        <v>0.02</v>
      </c>
      <c r="E6" s="22">
        <v>1.7500000000000002E-2</v>
      </c>
      <c r="F6" s="26">
        <v>2.1000000000000001E-2</v>
      </c>
      <c r="G6" s="26">
        <v>2.3E-2</v>
      </c>
    </row>
    <row r="7" spans="1:8" x14ac:dyDescent="0.25">
      <c r="A7" t="s">
        <v>159</v>
      </c>
      <c r="B7" s="26">
        <v>2.1000000000000001E-2</v>
      </c>
      <c r="C7" s="26">
        <v>2.4E-2</v>
      </c>
      <c r="D7" s="26">
        <v>0.02</v>
      </c>
      <c r="E7" s="26">
        <v>1.7999999999999999E-2</v>
      </c>
      <c r="F7" s="26">
        <v>2.1999999999999999E-2</v>
      </c>
      <c r="G7" s="26">
        <v>2.1999999999999999E-2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90" zoomScaleNormal="90" workbookViewId="0"/>
  </sheetViews>
  <sheetFormatPr baseColWidth="10" defaultRowHeight="15" x14ac:dyDescent="0.25"/>
  <cols>
    <col min="1" max="1" width="41.85546875" customWidth="1"/>
    <col min="2" max="2" width="23.7109375" customWidth="1"/>
    <col min="3" max="3" width="14.42578125" customWidth="1"/>
    <col min="4" max="4" width="28.7109375" customWidth="1"/>
    <col min="5" max="5" width="14.42578125" customWidth="1"/>
    <col min="6" max="6" width="35.85546875" customWidth="1"/>
  </cols>
  <sheetData>
    <row r="1" spans="1:6" x14ac:dyDescent="0.25">
      <c r="A1" s="18" t="s">
        <v>186</v>
      </c>
      <c r="B1" s="39"/>
      <c r="C1" s="39"/>
      <c r="D1" s="39"/>
      <c r="E1" s="39"/>
      <c r="F1" s="39"/>
    </row>
    <row r="2" spans="1:6" s="1" customFormat="1" x14ac:dyDescent="0.25">
      <c r="A2" s="2"/>
      <c r="B2" s="2" t="s">
        <v>161</v>
      </c>
      <c r="C2" s="2" t="s">
        <v>162</v>
      </c>
      <c r="D2" s="2" t="s">
        <v>163</v>
      </c>
      <c r="E2" s="2" t="s">
        <v>162</v>
      </c>
      <c r="F2" s="2" t="s">
        <v>212</v>
      </c>
    </row>
    <row r="3" spans="1:6" s="1" customFormat="1" x14ac:dyDescent="0.25">
      <c r="A3" s="1" t="s">
        <v>164</v>
      </c>
      <c r="B3" s="24">
        <v>88887</v>
      </c>
      <c r="C3" s="25">
        <v>2.4E-2</v>
      </c>
      <c r="D3" s="24">
        <v>89523</v>
      </c>
      <c r="E3" s="25">
        <v>2.7E-2</v>
      </c>
      <c r="F3" s="1">
        <v>560</v>
      </c>
    </row>
    <row r="4" spans="1:6" s="1" customFormat="1" x14ac:dyDescent="0.25">
      <c r="A4" s="1" t="s">
        <v>165</v>
      </c>
      <c r="B4" s="24">
        <v>80684</v>
      </c>
      <c r="C4" s="25">
        <v>0.02</v>
      </c>
      <c r="D4" s="24">
        <v>80468</v>
      </c>
      <c r="E4" s="25">
        <v>2.1000000000000001E-2</v>
      </c>
      <c r="F4" s="1">
        <v>-304</v>
      </c>
    </row>
    <row r="5" spans="1:6" x14ac:dyDescent="0.25">
      <c r="A5" t="s">
        <v>166</v>
      </c>
      <c r="B5" s="23">
        <v>60477</v>
      </c>
      <c r="C5" s="22">
        <v>1.7000000000000001E-2</v>
      </c>
      <c r="D5" s="23">
        <v>60259</v>
      </c>
      <c r="E5" s="22">
        <v>1.9E-2</v>
      </c>
      <c r="F5">
        <v>-306</v>
      </c>
    </row>
    <row r="6" spans="1:6" x14ac:dyDescent="0.25">
      <c r="A6" t="s">
        <v>167</v>
      </c>
      <c r="B6" s="23">
        <v>20207</v>
      </c>
      <c r="C6" s="22">
        <v>2.5999999999999999E-2</v>
      </c>
      <c r="D6" s="23">
        <v>20209</v>
      </c>
      <c r="E6" s="22">
        <v>2.5999999999999999E-2</v>
      </c>
      <c r="F6">
        <v>3</v>
      </c>
    </row>
    <row r="7" spans="1:6" s="1" customFormat="1" x14ac:dyDescent="0.25">
      <c r="A7" s="1" t="s">
        <v>168</v>
      </c>
      <c r="B7" s="24">
        <v>20517</v>
      </c>
      <c r="C7" s="25">
        <v>2.5999999999999999E-2</v>
      </c>
      <c r="D7" s="24">
        <v>20317</v>
      </c>
      <c r="E7" s="25">
        <v>1.4999999999999999E-2</v>
      </c>
      <c r="F7" s="1">
        <v>-200</v>
      </c>
    </row>
    <row r="8" spans="1:6" x14ac:dyDescent="0.25">
      <c r="A8" t="s">
        <v>169</v>
      </c>
      <c r="B8" s="23">
        <v>9316</v>
      </c>
      <c r="C8" s="22">
        <v>2.8000000000000001E-2</v>
      </c>
      <c r="D8" s="23">
        <v>9233</v>
      </c>
      <c r="E8" s="22">
        <v>1.7999999999999999E-2</v>
      </c>
      <c r="F8">
        <v>-83</v>
      </c>
    </row>
    <row r="9" spans="1:6" x14ac:dyDescent="0.25">
      <c r="A9" t="s">
        <v>170</v>
      </c>
      <c r="B9" s="23">
        <v>11201</v>
      </c>
      <c r="C9" s="22">
        <v>2.5000000000000001E-2</v>
      </c>
      <c r="D9" s="23">
        <v>11084</v>
      </c>
      <c r="E9" s="22">
        <v>1.2E-2</v>
      </c>
      <c r="F9">
        <v>-117</v>
      </c>
    </row>
    <row r="10" spans="1:6" s="1" customFormat="1" x14ac:dyDescent="0.25">
      <c r="A10" s="1" t="s">
        <v>171</v>
      </c>
      <c r="B10" s="24">
        <v>3376</v>
      </c>
      <c r="C10" s="25">
        <v>3.1E-2</v>
      </c>
      <c r="D10" s="24">
        <v>3331</v>
      </c>
      <c r="E10" s="25">
        <v>2.3E-2</v>
      </c>
      <c r="F10" s="1">
        <v>-45</v>
      </c>
    </row>
    <row r="11" spans="1:6" s="1" customFormat="1" x14ac:dyDescent="0.25">
      <c r="A11" s="1" t="s">
        <v>172</v>
      </c>
      <c r="B11" s="24">
        <v>1759</v>
      </c>
      <c r="C11" s="25">
        <v>4.2999999999999997E-2</v>
      </c>
      <c r="D11" s="24">
        <v>1749</v>
      </c>
      <c r="E11" s="25">
        <v>2.8000000000000001E-2</v>
      </c>
      <c r="F11" s="1">
        <v>-10</v>
      </c>
    </row>
    <row r="12" spans="1:6" s="1" customFormat="1" x14ac:dyDescent="0.25">
      <c r="A12" s="1" t="s">
        <v>173</v>
      </c>
      <c r="B12" s="24">
        <v>195223</v>
      </c>
      <c r="C12" s="25">
        <v>2.3E-2</v>
      </c>
      <c r="D12" s="24">
        <v>195388</v>
      </c>
      <c r="E12" s="25">
        <v>2.3E-2</v>
      </c>
      <c r="F12" s="1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90" zoomScaleNormal="90" workbookViewId="0"/>
  </sheetViews>
  <sheetFormatPr baseColWidth="10" defaultRowHeight="15" x14ac:dyDescent="0.25"/>
  <cols>
    <col min="1" max="1" width="49.85546875" customWidth="1"/>
    <col min="2" max="2" width="24.140625" customWidth="1"/>
    <col min="3" max="3" width="37.7109375" customWidth="1"/>
    <col min="4" max="4" width="38.28515625" customWidth="1"/>
    <col min="5" max="5" width="28.28515625" customWidth="1"/>
    <col min="6" max="6" width="27" customWidth="1"/>
    <col min="7" max="7" width="26.7109375" customWidth="1"/>
  </cols>
  <sheetData>
    <row r="1" spans="1:7" x14ac:dyDescent="0.25">
      <c r="A1" s="18" t="s">
        <v>187</v>
      </c>
      <c r="B1" s="39"/>
      <c r="C1" s="39"/>
      <c r="D1" s="39"/>
      <c r="E1" s="39"/>
      <c r="F1" s="39"/>
      <c r="G1" s="39"/>
    </row>
    <row r="2" spans="1:7" s="1" customFormat="1" x14ac:dyDescent="0.25">
      <c r="A2" s="2"/>
      <c r="B2" s="2" t="s">
        <v>174</v>
      </c>
      <c r="C2" s="2" t="s">
        <v>175</v>
      </c>
      <c r="D2" s="2" t="s">
        <v>176</v>
      </c>
      <c r="E2" s="2" t="s">
        <v>177</v>
      </c>
      <c r="F2" s="2" t="s">
        <v>178</v>
      </c>
      <c r="G2" s="2" t="s">
        <v>179</v>
      </c>
    </row>
    <row r="3" spans="1:7" s="1" customFormat="1" x14ac:dyDescent="0.25">
      <c r="A3" s="1" t="s">
        <v>164</v>
      </c>
      <c r="B3" s="24">
        <v>89235</v>
      </c>
      <c r="C3" s="1">
        <v>272</v>
      </c>
      <c r="D3" s="1">
        <v>-288</v>
      </c>
      <c r="E3" s="24">
        <v>2045</v>
      </c>
      <c r="F3" s="25">
        <v>2.3E-2</v>
      </c>
      <c r="G3" s="25">
        <v>2.1999999999999999E-2</v>
      </c>
    </row>
    <row r="4" spans="1:7" s="1" customFormat="1" x14ac:dyDescent="0.25">
      <c r="A4" s="1" t="s">
        <v>165</v>
      </c>
      <c r="B4" s="24">
        <v>80439</v>
      </c>
      <c r="C4" s="1">
        <v>-333</v>
      </c>
      <c r="D4" s="1">
        <v>-23</v>
      </c>
      <c r="E4" s="24">
        <v>1609</v>
      </c>
      <c r="F4" s="25">
        <v>0.02</v>
      </c>
      <c r="G4" s="25">
        <v>1.7999999999999999E-2</v>
      </c>
    </row>
    <row r="5" spans="1:7" x14ac:dyDescent="0.25">
      <c r="A5" t="s">
        <v>180</v>
      </c>
      <c r="B5" s="23">
        <v>60248</v>
      </c>
      <c r="C5">
        <v>-317</v>
      </c>
      <c r="D5">
        <v>-103</v>
      </c>
      <c r="E5" s="23">
        <v>1115</v>
      </c>
      <c r="F5" s="22">
        <v>1.9E-2</v>
      </c>
      <c r="G5" s="22">
        <v>1.7999999999999999E-2</v>
      </c>
    </row>
    <row r="6" spans="1:7" x14ac:dyDescent="0.25">
      <c r="A6" t="s">
        <v>181</v>
      </c>
      <c r="B6" s="23">
        <v>20190</v>
      </c>
      <c r="C6">
        <v>-16</v>
      </c>
      <c r="D6">
        <v>80</v>
      </c>
      <c r="E6">
        <v>494</v>
      </c>
      <c r="F6" s="22">
        <v>2.7E-2</v>
      </c>
      <c r="G6" s="22">
        <v>0.02</v>
      </c>
    </row>
    <row r="7" spans="1:7" s="1" customFormat="1" x14ac:dyDescent="0.25">
      <c r="A7" s="1" t="s">
        <v>168</v>
      </c>
      <c r="B7" s="24">
        <v>20400</v>
      </c>
      <c r="C7" s="1">
        <v>-117</v>
      </c>
      <c r="D7" s="1">
        <v>83</v>
      </c>
      <c r="E7" s="1">
        <v>379</v>
      </c>
      <c r="F7" s="25">
        <v>1.9E-2</v>
      </c>
      <c r="G7" s="25">
        <v>3.1E-2</v>
      </c>
    </row>
    <row r="8" spans="1:7" x14ac:dyDescent="0.25">
      <c r="A8" t="s">
        <v>182</v>
      </c>
      <c r="B8" s="23">
        <v>9250</v>
      </c>
      <c r="C8">
        <v>-66</v>
      </c>
      <c r="D8">
        <v>17</v>
      </c>
      <c r="E8">
        <v>178</v>
      </c>
      <c r="F8" s="22">
        <v>0.02</v>
      </c>
      <c r="G8" s="22">
        <v>3.2000000000000001E-2</v>
      </c>
    </row>
    <row r="9" spans="1:7" x14ac:dyDescent="0.25">
      <c r="A9" t="s">
        <v>183</v>
      </c>
      <c r="B9" s="23">
        <v>11150</v>
      </c>
      <c r="C9">
        <v>-51</v>
      </c>
      <c r="D9">
        <v>66</v>
      </c>
      <c r="E9">
        <v>201</v>
      </c>
      <c r="F9" s="22">
        <v>1.7999999999999999E-2</v>
      </c>
      <c r="G9" s="22">
        <v>3.1E-2</v>
      </c>
    </row>
    <row r="10" spans="1:7" s="1" customFormat="1" x14ac:dyDescent="0.25">
      <c r="A10" s="1" t="s">
        <v>171</v>
      </c>
      <c r="B10" s="24">
        <v>3333</v>
      </c>
      <c r="C10" s="1">
        <v>-43</v>
      </c>
      <c r="D10" s="1">
        <v>2</v>
      </c>
      <c r="E10" s="1">
        <v>76</v>
      </c>
      <c r="F10" s="25">
        <v>2.3E-2</v>
      </c>
      <c r="G10" s="25">
        <v>2.4E-2</v>
      </c>
    </row>
    <row r="11" spans="1:7" s="1" customFormat="1" x14ac:dyDescent="0.25">
      <c r="A11" s="1" t="s">
        <v>172</v>
      </c>
      <c r="B11" s="24">
        <v>1784</v>
      </c>
      <c r="C11" s="1">
        <v>25</v>
      </c>
      <c r="D11" s="1">
        <v>35</v>
      </c>
      <c r="E11" s="1">
        <v>83</v>
      </c>
      <c r="F11" s="25">
        <v>4.9000000000000002E-2</v>
      </c>
      <c r="G11" s="25">
        <v>7.6999999999999999E-2</v>
      </c>
    </row>
    <row r="12" spans="1:7" s="1" customFormat="1" x14ac:dyDescent="0.25">
      <c r="A12" s="1" t="s">
        <v>184</v>
      </c>
      <c r="B12" s="24">
        <v>195190</v>
      </c>
      <c r="C12" s="1">
        <v>-196</v>
      </c>
      <c r="D12" s="1">
        <v>-190</v>
      </c>
      <c r="E12" s="24">
        <v>4190</v>
      </c>
      <c r="F12" s="25">
        <v>2.1999999999999999E-2</v>
      </c>
      <c r="G12" s="25">
        <v>2.1999999999999999E-2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90" zoomScaleNormal="90" workbookViewId="0"/>
  </sheetViews>
  <sheetFormatPr baseColWidth="10" defaultRowHeight="15" x14ac:dyDescent="0.25"/>
  <cols>
    <col min="1" max="1" width="38.140625" customWidth="1"/>
    <col min="2" max="3" width="12.7109375" customWidth="1"/>
    <col min="4" max="4" width="12.5703125" customWidth="1"/>
    <col min="5" max="5" width="12.7109375" customWidth="1"/>
    <col min="6" max="6" width="12.5703125" customWidth="1"/>
    <col min="7" max="7" width="12.7109375" customWidth="1"/>
  </cols>
  <sheetData>
    <row r="1" spans="1:7" x14ac:dyDescent="0.25">
      <c r="A1" s="18" t="s">
        <v>188</v>
      </c>
      <c r="B1" s="39"/>
      <c r="C1" s="39"/>
      <c r="D1" s="39"/>
      <c r="E1" s="39"/>
      <c r="F1" s="39"/>
      <c r="G1" s="39"/>
    </row>
    <row r="2" spans="1:7" x14ac:dyDescent="0.25">
      <c r="A2" s="43"/>
      <c r="B2" s="44" t="s">
        <v>35</v>
      </c>
      <c r="C2" s="44" t="s">
        <v>36</v>
      </c>
      <c r="D2" s="44" t="s">
        <v>37</v>
      </c>
      <c r="E2" s="44" t="s">
        <v>38</v>
      </c>
      <c r="F2" s="44" t="s">
        <v>39</v>
      </c>
      <c r="G2" s="44" t="s">
        <v>40</v>
      </c>
    </row>
    <row r="3" spans="1:7" x14ac:dyDescent="0.25">
      <c r="A3" s="29" t="s">
        <v>0</v>
      </c>
      <c r="B3" s="34">
        <v>-6.8</v>
      </c>
      <c r="C3" s="34">
        <v>-6.5</v>
      </c>
      <c r="D3" s="34">
        <v>-5.8</v>
      </c>
      <c r="E3" s="34">
        <v>-4.8</v>
      </c>
      <c r="F3" s="34">
        <v>-4.9000000000000004</v>
      </c>
      <c r="G3" s="34">
        <v>-0.7</v>
      </c>
    </row>
    <row r="4" spans="1:7" x14ac:dyDescent="0.25">
      <c r="A4" s="29" t="s">
        <v>1</v>
      </c>
      <c r="B4" s="34">
        <v>0.6</v>
      </c>
      <c r="C4" s="34">
        <v>0.7</v>
      </c>
      <c r="D4" s="34">
        <v>0.7</v>
      </c>
      <c r="E4" s="34">
        <v>0.8</v>
      </c>
      <c r="F4" s="34">
        <v>1.1000000000000001</v>
      </c>
      <c r="G4" s="34">
        <v>0.7</v>
      </c>
    </row>
    <row r="5" spans="1:7" x14ac:dyDescent="0.25">
      <c r="A5" s="29" t="s">
        <v>2</v>
      </c>
      <c r="B5" s="34">
        <v>-3.2</v>
      </c>
      <c r="C5" s="34">
        <v>-2.7</v>
      </c>
      <c r="D5" s="34">
        <v>-1.5</v>
      </c>
      <c r="E5" s="34">
        <v>-1</v>
      </c>
      <c r="F5" s="34">
        <v>-0.2</v>
      </c>
      <c r="G5" s="34">
        <v>0.5</v>
      </c>
    </row>
    <row r="6" spans="1:7" x14ac:dyDescent="0.25">
      <c r="A6" s="29" t="s">
        <v>3</v>
      </c>
      <c r="B6" s="34">
        <v>-3.1</v>
      </c>
      <c r="C6" s="34">
        <v>-1.2</v>
      </c>
      <c r="D6" s="34">
        <v>-0.3</v>
      </c>
      <c r="E6" s="34">
        <v>0.9</v>
      </c>
      <c r="F6" s="34">
        <v>1.8</v>
      </c>
      <c r="G6" s="34">
        <v>0.2</v>
      </c>
    </row>
    <row r="7" spans="1:7" s="1" customFormat="1" x14ac:dyDescent="0.25">
      <c r="A7" s="4" t="s">
        <v>41</v>
      </c>
      <c r="B7" s="28">
        <v>-12.5</v>
      </c>
      <c r="C7" s="28">
        <v>-9.6999999999999993</v>
      </c>
      <c r="D7" s="28">
        <v>-6.8</v>
      </c>
      <c r="E7" s="28">
        <v>-4.0999999999999996</v>
      </c>
      <c r="F7" s="28">
        <v>-2.2000000000000002</v>
      </c>
      <c r="G7" s="28">
        <v>0.5</v>
      </c>
    </row>
    <row r="8" spans="1:7" x14ac:dyDescent="0.25">
      <c r="A8" s="29" t="s">
        <v>4</v>
      </c>
      <c r="B8" s="34">
        <v>-2.9</v>
      </c>
      <c r="C8" s="34">
        <v>-3.5</v>
      </c>
      <c r="D8" s="34">
        <v>-3.9</v>
      </c>
      <c r="E8" s="34">
        <v>-3.6</v>
      </c>
      <c r="F8" s="34">
        <v>-2.9</v>
      </c>
      <c r="G8" s="34">
        <v>-1.8</v>
      </c>
    </row>
    <row r="9" spans="1:7" x14ac:dyDescent="0.25">
      <c r="A9" s="29" t="s">
        <v>42</v>
      </c>
      <c r="B9" s="34">
        <v>-6</v>
      </c>
      <c r="C9" s="34">
        <v>-4.7</v>
      </c>
      <c r="D9" s="34">
        <v>-4.2</v>
      </c>
      <c r="E9" s="34">
        <v>-2.8</v>
      </c>
      <c r="F9" s="34">
        <v>-1.1000000000000001</v>
      </c>
      <c r="G9" s="34">
        <v>-1.6</v>
      </c>
    </row>
    <row r="10" spans="1:7" s="1" customFormat="1" x14ac:dyDescent="0.25">
      <c r="A10" s="4" t="s">
        <v>43</v>
      </c>
      <c r="B10" s="28">
        <v>-15.4</v>
      </c>
      <c r="C10" s="28">
        <v>-13.2</v>
      </c>
      <c r="D10" s="28">
        <v>-10.8</v>
      </c>
      <c r="E10" s="28">
        <v>-7.8</v>
      </c>
      <c r="F10" s="28">
        <v>-5.0999999999999996</v>
      </c>
      <c r="G10" s="28">
        <v>-1.2</v>
      </c>
    </row>
    <row r="11" spans="1:7" x14ac:dyDescent="0.25">
      <c r="A11" s="29" t="s">
        <v>44</v>
      </c>
      <c r="B11" s="34">
        <v>-13.1</v>
      </c>
      <c r="C11" s="34">
        <v>-9.3000000000000007</v>
      </c>
      <c r="D11" s="34">
        <v>-6.4</v>
      </c>
      <c r="E11" s="34">
        <v>-3.4</v>
      </c>
      <c r="F11" s="34">
        <v>-1.9</v>
      </c>
      <c r="G11" s="34">
        <v>0.3</v>
      </c>
    </row>
    <row r="12" spans="1:7" s="1" customFormat="1" x14ac:dyDescent="0.25">
      <c r="A12" s="4" t="s">
        <v>45</v>
      </c>
      <c r="B12" s="28">
        <v>-16</v>
      </c>
      <c r="C12" s="28">
        <v>-12.8</v>
      </c>
      <c r="D12" s="28">
        <v>-10.3</v>
      </c>
      <c r="E12" s="28">
        <v>-7</v>
      </c>
      <c r="F12" s="28">
        <v>-4.8</v>
      </c>
      <c r="G12" s="28">
        <f>G11+G8</f>
        <v>-1.5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90" zoomScaleNormal="90" workbookViewId="0"/>
  </sheetViews>
  <sheetFormatPr baseColWidth="10" defaultRowHeight="15" x14ac:dyDescent="0.25"/>
  <cols>
    <col min="5" max="5" width="14.42578125" customWidth="1"/>
  </cols>
  <sheetData>
    <row r="1" spans="1:6" s="1" customFormat="1" ht="15" customHeight="1" x14ac:dyDescent="0.25">
      <c r="A1" s="18" t="s">
        <v>94</v>
      </c>
      <c r="B1" s="18"/>
      <c r="C1" s="18"/>
      <c r="D1" s="18"/>
      <c r="E1" s="18"/>
      <c r="F1" s="18"/>
    </row>
    <row r="2" spans="1:6" x14ac:dyDescent="0.25">
      <c r="A2" s="2" t="s">
        <v>96</v>
      </c>
      <c r="B2" s="2" t="s">
        <v>0</v>
      </c>
      <c r="C2" s="2" t="s">
        <v>1</v>
      </c>
      <c r="D2" s="2" t="s">
        <v>2</v>
      </c>
      <c r="E2" s="2" t="s">
        <v>42</v>
      </c>
      <c r="F2" s="10"/>
    </row>
    <row r="3" spans="1:6" x14ac:dyDescent="0.25">
      <c r="A3">
        <v>2008</v>
      </c>
      <c r="B3" s="13">
        <v>-4.5</v>
      </c>
      <c r="C3" s="13">
        <v>0.2</v>
      </c>
      <c r="D3" s="13">
        <v>-0.3</v>
      </c>
      <c r="E3" s="13">
        <v>-4.8</v>
      </c>
    </row>
    <row r="4" spans="1:6" x14ac:dyDescent="0.25">
      <c r="A4">
        <v>2009</v>
      </c>
      <c r="B4" s="13">
        <v>-10.6</v>
      </c>
      <c r="C4" s="13">
        <v>-0.7</v>
      </c>
      <c r="D4" s="13">
        <v>-1.8</v>
      </c>
      <c r="E4" s="13">
        <v>-10.4</v>
      </c>
    </row>
    <row r="5" spans="1:6" x14ac:dyDescent="0.25">
      <c r="A5">
        <v>2010</v>
      </c>
      <c r="B5" s="13">
        <v>-11.6</v>
      </c>
      <c r="C5" s="13">
        <v>-0.7</v>
      </c>
      <c r="D5" s="13">
        <v>-2.7</v>
      </c>
      <c r="E5" s="13">
        <v>-13</v>
      </c>
    </row>
    <row r="6" spans="1:6" x14ac:dyDescent="0.25">
      <c r="A6">
        <v>2011</v>
      </c>
      <c r="B6" s="13">
        <v>-8.6</v>
      </c>
      <c r="C6" s="13">
        <v>-0.2</v>
      </c>
      <c r="D6" s="13">
        <v>-2.6</v>
      </c>
      <c r="E6" s="13">
        <v>-9.5</v>
      </c>
    </row>
    <row r="7" spans="1:6" x14ac:dyDescent="0.25">
      <c r="A7">
        <v>2012</v>
      </c>
      <c r="B7" s="13">
        <v>-5.9</v>
      </c>
      <c r="C7" s="13">
        <v>-0.2</v>
      </c>
      <c r="D7" s="13">
        <v>-2.5</v>
      </c>
      <c r="E7" s="13">
        <v>-8.9</v>
      </c>
    </row>
    <row r="8" spans="1:6" x14ac:dyDescent="0.25">
      <c r="A8">
        <v>2013</v>
      </c>
      <c r="B8" s="13">
        <v>-6.8</v>
      </c>
      <c r="C8" s="13">
        <v>0.6</v>
      </c>
      <c r="D8" s="13">
        <v>-3.2</v>
      </c>
      <c r="E8" s="13">
        <v>-6</v>
      </c>
    </row>
    <row r="9" spans="1:6" x14ac:dyDescent="0.25">
      <c r="A9">
        <v>2014</v>
      </c>
      <c r="B9" s="13">
        <v>-6.5</v>
      </c>
      <c r="C9" s="13">
        <v>0.7</v>
      </c>
      <c r="D9" s="13">
        <v>-2.7</v>
      </c>
      <c r="E9" s="13">
        <v>-4.5999999999999996</v>
      </c>
    </row>
    <row r="10" spans="1:6" x14ac:dyDescent="0.25">
      <c r="A10">
        <v>2015</v>
      </c>
      <c r="B10" s="13">
        <v>-5.8</v>
      </c>
      <c r="C10" s="13">
        <v>0.7</v>
      </c>
      <c r="D10" s="13">
        <v>-1.5</v>
      </c>
      <c r="E10" s="13">
        <v>-4.2</v>
      </c>
    </row>
    <row r="11" spans="1:6" x14ac:dyDescent="0.25">
      <c r="A11">
        <v>2016</v>
      </c>
      <c r="B11" s="13">
        <v>-4.8</v>
      </c>
      <c r="C11" s="13">
        <v>0.8</v>
      </c>
      <c r="D11" s="13">
        <v>-1</v>
      </c>
      <c r="E11" s="13">
        <v>-2.7</v>
      </c>
    </row>
    <row r="12" spans="1:6" x14ac:dyDescent="0.25">
      <c r="A12">
        <v>2017</v>
      </c>
      <c r="B12" s="13">
        <v>-4.9000000000000004</v>
      </c>
      <c r="C12" s="13">
        <v>1.1000000000000001</v>
      </c>
      <c r="D12" s="13">
        <v>-0.2</v>
      </c>
      <c r="E12" s="13">
        <v>-1.1000000000000001</v>
      </c>
    </row>
    <row r="13" spans="1:6" x14ac:dyDescent="0.25">
      <c r="A13">
        <v>2018</v>
      </c>
      <c r="B13" s="13">
        <v>-0.7</v>
      </c>
      <c r="C13" s="13">
        <v>0.7</v>
      </c>
      <c r="D13" s="13">
        <v>0.5</v>
      </c>
      <c r="E13" s="13">
        <v>-1.6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90" zoomScaleNormal="90" workbookViewId="0"/>
  </sheetViews>
  <sheetFormatPr baseColWidth="10" defaultRowHeight="15" x14ac:dyDescent="0.25"/>
  <cols>
    <col min="1" max="1" width="32.140625" customWidth="1"/>
    <col min="2" max="3" width="12.85546875" customWidth="1"/>
    <col min="4" max="4" width="12.7109375" customWidth="1"/>
    <col min="5" max="5" width="16" customWidth="1"/>
  </cols>
  <sheetData>
    <row r="1" spans="1:6" x14ac:dyDescent="0.25">
      <c r="A1" s="18" t="s">
        <v>190</v>
      </c>
      <c r="B1" s="39"/>
      <c r="C1" s="39"/>
      <c r="D1" s="39"/>
      <c r="E1" s="39"/>
      <c r="F1" s="39"/>
    </row>
    <row r="2" spans="1:6" x14ac:dyDescent="0.25">
      <c r="A2" s="43"/>
      <c r="B2" s="44" t="s">
        <v>39</v>
      </c>
      <c r="C2" s="44" t="s">
        <v>46</v>
      </c>
      <c r="D2" s="44" t="s">
        <v>47</v>
      </c>
      <c r="E2" s="44" t="s">
        <v>84</v>
      </c>
      <c r="F2" s="44" t="s">
        <v>48</v>
      </c>
    </row>
    <row r="3" spans="1:6" x14ac:dyDescent="0.25">
      <c r="A3" s="3" t="s">
        <v>0</v>
      </c>
      <c r="B3" s="3">
        <v>-4.9000000000000004</v>
      </c>
      <c r="C3" s="3">
        <v>-0.7</v>
      </c>
      <c r="D3" s="6">
        <v>-0.9</v>
      </c>
      <c r="E3" s="6">
        <v>-0.73206347935000671</v>
      </c>
      <c r="F3" s="6">
        <v>0.16793652064999331</v>
      </c>
    </row>
    <row r="4" spans="1:6" x14ac:dyDescent="0.25">
      <c r="A4" s="3" t="s">
        <v>1</v>
      </c>
      <c r="B4" s="3">
        <v>1.1000000000000001</v>
      </c>
      <c r="C4" s="3">
        <v>0.4</v>
      </c>
      <c r="D4" s="6">
        <v>0.8</v>
      </c>
      <c r="E4" s="6">
        <v>0.66122445963000065</v>
      </c>
      <c r="F4" s="6">
        <v>-0.1387755403699994</v>
      </c>
    </row>
    <row r="5" spans="1:6" x14ac:dyDescent="0.25">
      <c r="A5" s="3" t="s">
        <v>2</v>
      </c>
      <c r="B5" s="3">
        <v>-0.2</v>
      </c>
      <c r="C5" s="3">
        <v>1.3</v>
      </c>
      <c r="D5" s="6">
        <v>0.4</v>
      </c>
      <c r="E5" s="6">
        <v>0.45044667589999882</v>
      </c>
      <c r="F5" s="6">
        <v>5.0446675899998794E-2</v>
      </c>
    </row>
    <row r="6" spans="1:6" x14ac:dyDescent="0.25">
      <c r="A6" s="3" t="s">
        <v>3</v>
      </c>
      <c r="B6" s="3">
        <v>1.8</v>
      </c>
      <c r="C6" s="3">
        <v>0.2</v>
      </c>
      <c r="D6" s="6">
        <v>0.8</v>
      </c>
      <c r="E6" s="6">
        <v>0.16089889107001362</v>
      </c>
      <c r="F6" s="6">
        <v>-0.63910110892998639</v>
      </c>
    </row>
    <row r="7" spans="1:6" s="1" customFormat="1" x14ac:dyDescent="0.25">
      <c r="A7" s="4" t="s">
        <v>41</v>
      </c>
      <c r="B7" s="4">
        <v>-2.2000000000000002</v>
      </c>
      <c r="C7" s="4">
        <v>1.2</v>
      </c>
      <c r="D7" s="28">
        <v>1.1000000000000001</v>
      </c>
      <c r="E7" s="28">
        <v>0.54050654725000635</v>
      </c>
      <c r="F7" s="28">
        <v>-0.55949345274999374</v>
      </c>
    </row>
    <row r="8" spans="1:6" x14ac:dyDescent="0.25">
      <c r="A8" s="3" t="s">
        <v>4</v>
      </c>
      <c r="B8" s="3">
        <v>-2.9</v>
      </c>
      <c r="C8" s="3">
        <v>-3.4000000000000004</v>
      </c>
      <c r="D8" s="6">
        <v>-2.1</v>
      </c>
      <c r="E8" s="6">
        <v>-1.7513808012600021</v>
      </c>
      <c r="F8" s="6">
        <v>0.34861919873999803</v>
      </c>
    </row>
    <row r="9" spans="1:6" x14ac:dyDescent="0.25">
      <c r="A9" s="3" t="s">
        <v>42</v>
      </c>
      <c r="B9" s="3">
        <v>-1.0999999999999999</v>
      </c>
      <c r="C9" s="3">
        <v>-3.2</v>
      </c>
      <c r="D9" s="6">
        <v>-1.3</v>
      </c>
      <c r="E9" s="6">
        <v>-1.5904819101899885</v>
      </c>
      <c r="F9" s="6">
        <v>-0.29048191018998848</v>
      </c>
    </row>
    <row r="10" spans="1:6" s="1" customFormat="1" x14ac:dyDescent="0.25">
      <c r="A10" s="4" t="s">
        <v>49</v>
      </c>
      <c r="B10" s="4">
        <v>-5.0999999999999996</v>
      </c>
      <c r="C10" s="4">
        <v>-2.2000000000000002</v>
      </c>
      <c r="D10" s="28">
        <v>-1</v>
      </c>
      <c r="E10" s="28">
        <v>-1.2108740419475943</v>
      </c>
      <c r="F10" s="28">
        <v>-0.21087404194759429</v>
      </c>
    </row>
    <row r="11" spans="1:6" x14ac:dyDescent="0.25">
      <c r="A11" s="3" t="s">
        <v>50</v>
      </c>
      <c r="B11" s="3">
        <v>-1.9</v>
      </c>
      <c r="C11" s="3">
        <v>1.3</v>
      </c>
      <c r="D11" s="6">
        <v>0.7</v>
      </c>
      <c r="E11" s="6">
        <v>0.3</v>
      </c>
      <c r="F11" s="6">
        <v>-0.39999999999999997</v>
      </c>
    </row>
    <row r="12" spans="1:6" s="1" customFormat="1" x14ac:dyDescent="0.25">
      <c r="A12" s="4" t="s">
        <v>51</v>
      </c>
      <c r="B12" s="4">
        <v>-4.8</v>
      </c>
      <c r="C12" s="4">
        <v>-2.2000000000000002</v>
      </c>
      <c r="D12" s="28">
        <v>-1.4</v>
      </c>
      <c r="E12" s="28">
        <v>-1.451380801260002</v>
      </c>
      <c r="F12" s="28">
        <v>-5.1380801260002107E-2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90" zoomScaleNormal="90" workbookViewId="0"/>
  </sheetViews>
  <sheetFormatPr baseColWidth="10" defaultRowHeight="15" x14ac:dyDescent="0.25"/>
  <cols>
    <col min="1" max="1" width="29.5703125" customWidth="1"/>
    <col min="3" max="3" width="26.28515625" customWidth="1"/>
    <col min="4" max="4" width="26.140625" customWidth="1"/>
  </cols>
  <sheetData>
    <row r="1" spans="1:5" x14ac:dyDescent="0.25">
      <c r="A1" s="18" t="s">
        <v>191</v>
      </c>
      <c r="B1" s="39"/>
      <c r="C1" s="39"/>
      <c r="D1" s="39"/>
      <c r="E1" s="39"/>
    </row>
    <row r="2" spans="1:5" x14ac:dyDescent="0.25">
      <c r="A2" s="10"/>
      <c r="B2" s="45">
        <v>2017</v>
      </c>
      <c r="C2" s="45" t="s">
        <v>52</v>
      </c>
      <c r="D2" s="45" t="s">
        <v>53</v>
      </c>
      <c r="E2" s="45">
        <v>2018</v>
      </c>
    </row>
    <row r="3" spans="1:5" x14ac:dyDescent="0.25">
      <c r="A3" t="s">
        <v>54</v>
      </c>
      <c r="B3" s="13">
        <v>2.9</v>
      </c>
      <c r="C3" s="13">
        <v>2.9</v>
      </c>
      <c r="D3" s="13">
        <v>2.5</v>
      </c>
      <c r="E3" s="13">
        <v>2.5</v>
      </c>
    </row>
    <row r="4" spans="1:5" x14ac:dyDescent="0.25">
      <c r="A4" t="s">
        <v>55</v>
      </c>
      <c r="B4" s="13">
        <v>2.2999999999999998</v>
      </c>
      <c r="C4" s="13">
        <v>1.7</v>
      </c>
      <c r="D4" s="13">
        <v>1.7</v>
      </c>
      <c r="E4" s="13">
        <v>1.7</v>
      </c>
    </row>
    <row r="5" spans="1:5" x14ac:dyDescent="0.25">
      <c r="A5" t="s">
        <v>56</v>
      </c>
      <c r="B5" s="13">
        <v>1</v>
      </c>
      <c r="C5" s="13">
        <v>1</v>
      </c>
      <c r="D5" s="13">
        <v>1.6</v>
      </c>
      <c r="E5" s="13">
        <v>1.6</v>
      </c>
    </row>
    <row r="6" spans="1:5" x14ac:dyDescent="0.25">
      <c r="A6" t="s">
        <v>57</v>
      </c>
      <c r="B6" s="13">
        <v>3.5</v>
      </c>
      <c r="C6" s="13">
        <v>3.1</v>
      </c>
      <c r="D6" s="13">
        <v>3.5</v>
      </c>
      <c r="E6" s="13">
        <v>3.5</v>
      </c>
    </row>
    <row r="7" spans="1:5" x14ac:dyDescent="0.25">
      <c r="A7" s="52" t="s">
        <v>58</v>
      </c>
      <c r="B7" s="53">
        <v>1.9</v>
      </c>
      <c r="C7" s="53">
        <v>1</v>
      </c>
      <c r="D7" s="53">
        <v>1.5</v>
      </c>
      <c r="E7" s="53">
        <v>1.9</v>
      </c>
    </row>
    <row r="8" spans="1:5" x14ac:dyDescent="0.25">
      <c r="A8" s="52" t="s">
        <v>59</v>
      </c>
      <c r="B8" s="53">
        <v>1.6</v>
      </c>
      <c r="C8" s="53">
        <v>2.1</v>
      </c>
      <c r="D8" s="53">
        <v>2</v>
      </c>
      <c r="E8" s="53">
        <v>1.6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90" zoomScaleNormal="90" workbookViewId="0"/>
  </sheetViews>
  <sheetFormatPr baseColWidth="10" defaultColWidth="9.140625" defaultRowHeight="15" x14ac:dyDescent="0.25"/>
  <cols>
    <col min="1" max="1" width="43.85546875" customWidth="1"/>
    <col min="2" max="2" width="18.5703125" customWidth="1"/>
    <col min="3" max="3" width="15.85546875" customWidth="1"/>
  </cols>
  <sheetData>
    <row r="1" spans="1:4" x14ac:dyDescent="0.25">
      <c r="A1" s="18" t="s">
        <v>192</v>
      </c>
      <c r="B1" s="39"/>
      <c r="C1" s="39"/>
      <c r="D1" s="39"/>
    </row>
    <row r="2" spans="1:4" x14ac:dyDescent="0.25">
      <c r="A2" s="46" t="s">
        <v>97</v>
      </c>
      <c r="B2" s="46" t="s">
        <v>148</v>
      </c>
      <c r="C2" s="46"/>
      <c r="D2" s="47"/>
    </row>
    <row r="3" spans="1:4" x14ac:dyDescent="0.25">
      <c r="A3" s="2" t="s">
        <v>98</v>
      </c>
      <c r="B3" s="2">
        <v>-2.2000000000000002</v>
      </c>
      <c r="C3" s="10"/>
      <c r="D3" s="10"/>
    </row>
    <row r="4" spans="1:4" x14ac:dyDescent="0.25">
      <c r="A4" s="12" t="s">
        <v>99</v>
      </c>
      <c r="B4" s="19">
        <v>0.9</v>
      </c>
    </row>
    <row r="5" spans="1:4" x14ac:dyDescent="0.25">
      <c r="A5" s="12" t="s">
        <v>100</v>
      </c>
      <c r="B5" s="19">
        <v>0.5</v>
      </c>
    </row>
    <row r="6" spans="1:4" x14ac:dyDescent="0.25">
      <c r="A6" s="12" t="s">
        <v>101</v>
      </c>
      <c r="B6" s="19">
        <v>-0.6</v>
      </c>
    </row>
    <row r="7" spans="1:4" x14ac:dyDescent="0.25">
      <c r="A7" s="12" t="s">
        <v>102</v>
      </c>
      <c r="B7" s="19">
        <v>-0.2</v>
      </c>
    </row>
    <row r="8" spans="1:4" x14ac:dyDescent="0.25">
      <c r="A8" s="12" t="s">
        <v>103</v>
      </c>
      <c r="B8" s="19">
        <v>0.6</v>
      </c>
    </row>
    <row r="9" spans="1:4" x14ac:dyDescent="0.25">
      <c r="A9" s="2" t="s">
        <v>104</v>
      </c>
      <c r="B9" s="2">
        <v>-1</v>
      </c>
      <c r="C9" s="10"/>
      <c r="D9" s="10"/>
    </row>
    <row r="10" spans="1:4" x14ac:dyDescent="0.25">
      <c r="A10" s="12" t="s">
        <v>105</v>
      </c>
      <c r="B10" s="12">
        <v>-0.9</v>
      </c>
    </row>
    <row r="11" spans="1:4" x14ac:dyDescent="0.25">
      <c r="A11" s="12" t="s">
        <v>100</v>
      </c>
      <c r="B11" s="19">
        <v>0.4</v>
      </c>
    </row>
    <row r="12" spans="1:4" x14ac:dyDescent="0.25">
      <c r="A12" s="12" t="s">
        <v>106</v>
      </c>
      <c r="B12" s="19">
        <v>-0.3</v>
      </c>
    </row>
    <row r="13" spans="1:4" x14ac:dyDescent="0.25">
      <c r="A13" s="20" t="s">
        <v>107</v>
      </c>
      <c r="B13" s="19">
        <v>0.3</v>
      </c>
    </row>
    <row r="14" spans="1:4" x14ac:dyDescent="0.25">
      <c r="A14" s="20" t="s">
        <v>108</v>
      </c>
      <c r="B14" s="19">
        <v>0.4</v>
      </c>
    </row>
    <row r="15" spans="1:4" x14ac:dyDescent="0.25">
      <c r="A15" s="20" t="s">
        <v>109</v>
      </c>
      <c r="B15" s="19">
        <v>-0.1</v>
      </c>
    </row>
    <row r="16" spans="1:4" x14ac:dyDescent="0.25">
      <c r="A16" s="2" t="s">
        <v>110</v>
      </c>
      <c r="B16" s="2">
        <v>-1.2</v>
      </c>
      <c r="C16" s="10"/>
      <c r="D16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90" zoomScaleNormal="90" workbookViewId="0"/>
  </sheetViews>
  <sheetFormatPr baseColWidth="10" defaultRowHeight="15" x14ac:dyDescent="0.25"/>
  <sheetData>
    <row r="1" spans="1:7" s="1" customFormat="1" x14ac:dyDescent="0.25">
      <c r="A1" s="18" t="s">
        <v>193</v>
      </c>
      <c r="B1" s="18"/>
      <c r="C1" s="18"/>
      <c r="D1" s="18"/>
      <c r="E1" s="18"/>
      <c r="F1" s="18"/>
      <c r="G1" s="18"/>
    </row>
    <row r="2" spans="1:7" s="1" customFormat="1" x14ac:dyDescent="0.25">
      <c r="A2" s="2" t="s">
        <v>147</v>
      </c>
      <c r="B2" s="2" t="s">
        <v>148</v>
      </c>
      <c r="C2" s="2"/>
      <c r="D2" s="2"/>
      <c r="E2" s="2"/>
      <c r="F2" s="2"/>
      <c r="G2" s="2"/>
    </row>
    <row r="3" spans="1:7" x14ac:dyDescent="0.25">
      <c r="A3" t="s">
        <v>111</v>
      </c>
      <c r="B3" s="23">
        <v>8897</v>
      </c>
    </row>
    <row r="4" spans="1:7" x14ac:dyDescent="0.25">
      <c r="A4" t="s">
        <v>112</v>
      </c>
      <c r="B4" s="23">
        <v>9234</v>
      </c>
    </row>
    <row r="5" spans="1:7" x14ac:dyDescent="0.25">
      <c r="A5" t="s">
        <v>113</v>
      </c>
      <c r="B5" s="23">
        <v>9473</v>
      </c>
    </row>
    <row r="6" spans="1:7" x14ac:dyDescent="0.25">
      <c r="A6" t="s">
        <v>114</v>
      </c>
      <c r="B6" s="23">
        <v>9614</v>
      </c>
    </row>
    <row r="7" spans="1:7" x14ac:dyDescent="0.25">
      <c r="A7" t="s">
        <v>115</v>
      </c>
      <c r="B7" s="23">
        <v>9656</v>
      </c>
      <c r="D7" s="21"/>
    </row>
    <row r="8" spans="1:7" x14ac:dyDescent="0.25">
      <c r="A8" t="s">
        <v>116</v>
      </c>
      <c r="B8" s="23">
        <v>9767</v>
      </c>
      <c r="D8" s="21"/>
    </row>
    <row r="9" spans="1:7" x14ac:dyDescent="0.25">
      <c r="A9" t="s">
        <v>117</v>
      </c>
      <c r="B9" s="23">
        <v>9947</v>
      </c>
      <c r="D9" s="21"/>
    </row>
    <row r="10" spans="1:7" x14ac:dyDescent="0.25">
      <c r="A10" t="s">
        <v>118</v>
      </c>
      <c r="B10" s="23">
        <v>10196</v>
      </c>
      <c r="D10" s="21"/>
    </row>
    <row r="11" spans="1:7" x14ac:dyDescent="0.25">
      <c r="A11" t="s">
        <v>119</v>
      </c>
      <c r="B11" s="23">
        <v>10514</v>
      </c>
      <c r="D11" s="21"/>
    </row>
    <row r="12" spans="1:7" x14ac:dyDescent="0.25">
      <c r="A12" t="s">
        <v>120</v>
      </c>
      <c r="B12" s="23">
        <v>10398</v>
      </c>
      <c r="D12" s="21"/>
    </row>
    <row r="13" spans="1:7" x14ac:dyDescent="0.25">
      <c r="A13" t="s">
        <v>121</v>
      </c>
      <c r="B13" s="23">
        <v>9848</v>
      </c>
      <c r="D13" s="21"/>
    </row>
    <row r="14" spans="1:7" x14ac:dyDescent="0.25">
      <c r="A14" t="s">
        <v>122</v>
      </c>
      <c r="B14" s="23">
        <v>8864</v>
      </c>
      <c r="D14" s="21"/>
    </row>
    <row r="15" spans="1:7" x14ac:dyDescent="0.25">
      <c r="A15" t="s">
        <v>123</v>
      </c>
      <c r="B15" s="23">
        <v>7447</v>
      </c>
      <c r="D15" s="21"/>
    </row>
    <row r="16" spans="1:7" x14ac:dyDescent="0.25">
      <c r="A16" t="s">
        <v>124</v>
      </c>
      <c r="B16" s="23">
        <v>6499</v>
      </c>
      <c r="D16" s="21"/>
    </row>
    <row r="17" spans="1:4" x14ac:dyDescent="0.25">
      <c r="A17" t="s">
        <v>125</v>
      </c>
      <c r="B17" s="23">
        <v>6023</v>
      </c>
      <c r="D17" s="21"/>
    </row>
    <row r="18" spans="1:4" x14ac:dyDescent="0.25">
      <c r="A18" t="s">
        <v>126</v>
      </c>
      <c r="B18" s="23">
        <v>6017</v>
      </c>
      <c r="D18" s="21"/>
    </row>
    <row r="19" spans="1:4" x14ac:dyDescent="0.25">
      <c r="A19" t="s">
        <v>127</v>
      </c>
      <c r="B19" s="23">
        <v>6482</v>
      </c>
      <c r="D19" s="21"/>
    </row>
    <row r="20" spans="1:4" x14ac:dyDescent="0.25">
      <c r="A20" t="s">
        <v>128</v>
      </c>
      <c r="B20" s="23">
        <v>6803</v>
      </c>
      <c r="D20" s="21"/>
    </row>
    <row r="21" spans="1:4" x14ac:dyDescent="0.25">
      <c r="A21" t="s">
        <v>129</v>
      </c>
      <c r="B21" s="23">
        <v>6981</v>
      </c>
      <c r="D21" s="21"/>
    </row>
    <row r="22" spans="1:4" x14ac:dyDescent="0.25">
      <c r="A22" t="s">
        <v>130</v>
      </c>
      <c r="B22" s="23">
        <v>7016</v>
      </c>
      <c r="D22" s="21"/>
    </row>
    <row r="23" spans="1:4" x14ac:dyDescent="0.25">
      <c r="A23" t="s">
        <v>131</v>
      </c>
      <c r="B23" s="23">
        <v>6908</v>
      </c>
      <c r="D23" s="21"/>
    </row>
    <row r="24" spans="1:4" x14ac:dyDescent="0.25">
      <c r="A24" t="s">
        <v>132</v>
      </c>
      <c r="B24" s="23">
        <v>6886</v>
      </c>
      <c r="D24" s="21"/>
    </row>
    <row r="25" spans="1:4" x14ac:dyDescent="0.25">
      <c r="A25" t="s">
        <v>133</v>
      </c>
      <c r="B25" s="23">
        <v>6952</v>
      </c>
      <c r="D25" s="21"/>
    </row>
    <row r="26" spans="1:4" x14ac:dyDescent="0.25">
      <c r="A26" t="s">
        <v>134</v>
      </c>
      <c r="B26" s="23">
        <v>7104</v>
      </c>
      <c r="D26" s="21"/>
    </row>
    <row r="27" spans="1:4" x14ac:dyDescent="0.25">
      <c r="A27" t="s">
        <v>135</v>
      </c>
      <c r="B27" s="23">
        <v>7344</v>
      </c>
      <c r="D27" s="21"/>
    </row>
    <row r="28" spans="1:4" x14ac:dyDescent="0.25">
      <c r="A28" t="s">
        <v>136</v>
      </c>
      <c r="B28" s="23">
        <v>7479</v>
      </c>
      <c r="D28" s="21"/>
    </row>
    <row r="29" spans="1:4" x14ac:dyDescent="0.25">
      <c r="A29" t="s">
        <v>137</v>
      </c>
      <c r="B29" s="23">
        <v>7510</v>
      </c>
      <c r="D29" s="21"/>
    </row>
    <row r="30" spans="1:4" x14ac:dyDescent="0.25">
      <c r="A30" t="s">
        <v>138</v>
      </c>
      <c r="B30" s="23">
        <v>7436</v>
      </c>
      <c r="D30" s="21"/>
    </row>
    <row r="31" spans="1:4" x14ac:dyDescent="0.25">
      <c r="A31" t="s">
        <v>139</v>
      </c>
      <c r="B31" s="23">
        <v>7259</v>
      </c>
      <c r="D31" s="21"/>
    </row>
    <row r="32" spans="1:4" x14ac:dyDescent="0.25">
      <c r="A32" t="s">
        <v>140</v>
      </c>
      <c r="B32" s="23">
        <v>7304</v>
      </c>
      <c r="D32" s="21"/>
    </row>
    <row r="33" spans="1:4" x14ac:dyDescent="0.25">
      <c r="A33" t="s">
        <v>141</v>
      </c>
      <c r="B33" s="23">
        <v>7572</v>
      </c>
      <c r="D33" s="21"/>
    </row>
    <row r="34" spans="1:4" x14ac:dyDescent="0.25">
      <c r="A34" t="s">
        <v>142</v>
      </c>
      <c r="B34" s="23">
        <v>8062</v>
      </c>
      <c r="D34" s="21"/>
    </row>
    <row r="35" spans="1:4" x14ac:dyDescent="0.25">
      <c r="A35" t="s">
        <v>143</v>
      </c>
      <c r="B35" s="23">
        <v>8775</v>
      </c>
      <c r="D35" s="21"/>
    </row>
    <row r="36" spans="1:4" x14ac:dyDescent="0.25">
      <c r="A36" t="s">
        <v>144</v>
      </c>
      <c r="B36" s="23">
        <v>9295</v>
      </c>
      <c r="D36" s="21"/>
    </row>
    <row r="37" spans="1:4" x14ac:dyDescent="0.25">
      <c r="A37" t="s">
        <v>145</v>
      </c>
      <c r="B37" s="23">
        <v>9621</v>
      </c>
      <c r="D37" s="21"/>
    </row>
    <row r="38" spans="1:4" x14ac:dyDescent="0.25">
      <c r="A38" t="s">
        <v>146</v>
      </c>
      <c r="B38" s="23">
        <v>9753</v>
      </c>
      <c r="D38" s="2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zoomScale="90" zoomScaleNormal="90" workbookViewId="0"/>
  </sheetViews>
  <sheetFormatPr baseColWidth="10" defaultRowHeight="15" x14ac:dyDescent="0.25"/>
  <cols>
    <col min="1" max="1" width="15" customWidth="1"/>
    <col min="3" max="3" width="14.28515625" customWidth="1"/>
    <col min="4" max="4" width="15.5703125" customWidth="1"/>
    <col min="5" max="5" width="21.5703125" customWidth="1"/>
    <col min="6" max="6" width="12.140625" customWidth="1"/>
    <col min="7" max="7" width="21.7109375" customWidth="1"/>
    <col min="8" max="8" width="15.85546875" customWidth="1"/>
  </cols>
  <sheetData>
    <row r="1" spans="1:8" x14ac:dyDescent="0.25">
      <c r="A1" s="18" t="s">
        <v>194</v>
      </c>
      <c r="B1" s="39"/>
      <c r="C1" s="39"/>
      <c r="D1" s="39"/>
      <c r="E1" s="39"/>
      <c r="F1" s="39"/>
      <c r="G1" s="39"/>
      <c r="H1" s="39"/>
    </row>
    <row r="2" spans="1:8" x14ac:dyDescent="0.25">
      <c r="A2" s="31"/>
      <c r="B2" s="42">
        <v>2017</v>
      </c>
      <c r="C2" s="42" t="s">
        <v>60</v>
      </c>
      <c r="D2" s="42" t="s">
        <v>65</v>
      </c>
      <c r="E2" s="42" t="s">
        <v>61</v>
      </c>
      <c r="F2" s="42" t="s">
        <v>62</v>
      </c>
      <c r="G2" s="42" t="s">
        <v>203</v>
      </c>
      <c r="H2" s="42" t="s">
        <v>60</v>
      </c>
    </row>
    <row r="3" spans="1:8" x14ac:dyDescent="0.25">
      <c r="A3" s="29" t="s">
        <v>63</v>
      </c>
      <c r="B3" s="16">
        <v>376.50172783694052</v>
      </c>
      <c r="C3" s="15">
        <v>3.1565098235414091E-2</v>
      </c>
      <c r="D3" s="16">
        <v>381.48905209308441</v>
      </c>
      <c r="E3" s="30">
        <v>394.6</v>
      </c>
      <c r="F3" s="16">
        <v>394.52389162327529</v>
      </c>
      <c r="G3" s="16">
        <v>13.034839530190879</v>
      </c>
      <c r="H3" s="15">
        <v>3.4168318746432447E-2</v>
      </c>
    </row>
    <row r="4" spans="1:8" x14ac:dyDescent="0.25">
      <c r="A4" s="29" t="s">
        <v>64</v>
      </c>
      <c r="B4" s="16">
        <v>381.60067513618998</v>
      </c>
      <c r="C4" s="15">
        <v>2.3724990898621456E-2</v>
      </c>
      <c r="D4" s="16">
        <v>386.56554879656022</v>
      </c>
      <c r="E4" s="30">
        <v>395.7</v>
      </c>
      <c r="F4" s="16">
        <v>395.73482353221533</v>
      </c>
      <c r="G4" s="16">
        <v>9.1692747356551081</v>
      </c>
      <c r="H4" s="15">
        <v>2.3719844575390933E-2</v>
      </c>
    </row>
    <row r="5" spans="1:8" x14ac:dyDescent="0.25">
      <c r="A5" s="9"/>
      <c r="B5" s="9"/>
      <c r="C5" s="9"/>
      <c r="D5" s="9"/>
      <c r="E5" s="9"/>
      <c r="F5" s="9"/>
      <c r="G5" s="9"/>
      <c r="H5" s="9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90" zoomScaleNormal="90" workbookViewId="0"/>
  </sheetViews>
  <sheetFormatPr baseColWidth="10" defaultRowHeight="15" x14ac:dyDescent="0.25"/>
  <cols>
    <col min="1" max="1" width="35" customWidth="1"/>
    <col min="3" max="3" width="15.140625" customWidth="1"/>
    <col min="4" max="4" width="15" customWidth="1"/>
    <col min="5" max="5" width="17.5703125" customWidth="1"/>
    <col min="6" max="6" width="12.140625" customWidth="1"/>
    <col min="7" max="7" width="21.5703125" customWidth="1"/>
    <col min="8" max="8" width="15.7109375" customWidth="1"/>
  </cols>
  <sheetData>
    <row r="1" spans="1:8" x14ac:dyDescent="0.25">
      <c r="A1" s="18" t="s">
        <v>195</v>
      </c>
      <c r="B1" s="39"/>
      <c r="C1" s="39"/>
      <c r="D1" s="39"/>
      <c r="E1" s="39"/>
      <c r="F1" s="39"/>
      <c r="G1" s="39"/>
      <c r="H1" s="39"/>
    </row>
    <row r="2" spans="1:8" x14ac:dyDescent="0.25">
      <c r="A2" s="31"/>
      <c r="B2" s="42">
        <v>2017</v>
      </c>
      <c r="C2" s="42" t="s">
        <v>60</v>
      </c>
      <c r="D2" s="42" t="s">
        <v>65</v>
      </c>
      <c r="E2" s="42" t="s">
        <v>66</v>
      </c>
      <c r="F2" s="42" t="s">
        <v>67</v>
      </c>
      <c r="G2" s="42" t="s">
        <v>203</v>
      </c>
      <c r="H2" s="42" t="s">
        <v>60</v>
      </c>
    </row>
    <row r="3" spans="1:8" x14ac:dyDescent="0.25">
      <c r="A3" s="27" t="s">
        <v>68</v>
      </c>
      <c r="B3" s="36">
        <v>376.50172783694052</v>
      </c>
      <c r="C3" s="37">
        <v>3.1565098235414091E-2</v>
      </c>
      <c r="D3" s="36">
        <v>381.48905209308441</v>
      </c>
      <c r="E3" s="48">
        <v>394.6</v>
      </c>
      <c r="F3" s="36">
        <v>394.52389162327529</v>
      </c>
      <c r="G3" s="36">
        <v>13.034839530190879</v>
      </c>
      <c r="H3" s="37">
        <v>3.4168318746432447E-2</v>
      </c>
    </row>
    <row r="4" spans="1:8" x14ac:dyDescent="0.25">
      <c r="A4" s="3" t="s">
        <v>69</v>
      </c>
      <c r="B4" s="16">
        <v>212.84524751856213</v>
      </c>
      <c r="C4" s="15">
        <v>3.5512376735854945E-2</v>
      </c>
      <c r="D4" s="16">
        <v>217.63046200727439</v>
      </c>
      <c r="E4" s="30">
        <v>217.3</v>
      </c>
      <c r="F4" s="16">
        <v>215.39021831744085</v>
      </c>
      <c r="G4" s="16">
        <v>-2.2402436898335338</v>
      </c>
      <c r="H4" s="15">
        <v>-1.0293796507947737E-2</v>
      </c>
    </row>
    <row r="5" spans="1:8" x14ac:dyDescent="0.25">
      <c r="A5" s="3" t="s">
        <v>70</v>
      </c>
      <c r="B5" s="16">
        <v>5.88439422134</v>
      </c>
      <c r="C5" s="30" t="s">
        <v>71</v>
      </c>
      <c r="D5" s="16">
        <v>6.0368622299300005</v>
      </c>
      <c r="E5" s="30">
        <v>5.8</v>
      </c>
      <c r="F5" s="16">
        <v>5.9634301136799968</v>
      </c>
      <c r="G5" s="16">
        <v>-7.3432116250003787E-2</v>
      </c>
      <c r="H5" s="15">
        <v>-1.2163954294987324E-2</v>
      </c>
    </row>
    <row r="6" spans="1:8" x14ac:dyDescent="0.25">
      <c r="A6" s="3" t="s">
        <v>72</v>
      </c>
      <c r="B6" s="16">
        <v>91.06865608955151</v>
      </c>
      <c r="C6" s="15">
        <v>1.9584327240417032E-2</v>
      </c>
      <c r="D6" s="16">
        <v>91.06865608955151</v>
      </c>
      <c r="E6" s="30">
        <v>116.5</v>
      </c>
      <c r="F6" s="16">
        <v>116.68915851481496</v>
      </c>
      <c r="G6" s="16">
        <v>25.620502425263453</v>
      </c>
      <c r="H6" s="15">
        <v>0.28133172844968496</v>
      </c>
    </row>
    <row r="7" spans="1:8" x14ac:dyDescent="0.25">
      <c r="A7" s="3" t="s">
        <v>73</v>
      </c>
      <c r="B7" s="16">
        <v>13.355672239909998</v>
      </c>
      <c r="C7" s="15">
        <v>3.1918456971657516E-2</v>
      </c>
      <c r="D7" s="16">
        <v>13.355672239909998</v>
      </c>
      <c r="E7" s="30">
        <v>11.4</v>
      </c>
      <c r="F7" s="16">
        <v>11.23986058765</v>
      </c>
      <c r="G7" s="16">
        <v>-2.1158116522599979</v>
      </c>
      <c r="H7" s="15">
        <v>-0.15842045344130548</v>
      </c>
    </row>
    <row r="8" spans="1:8" x14ac:dyDescent="0.25">
      <c r="A8" s="3" t="s">
        <v>74</v>
      </c>
      <c r="B8" s="16">
        <v>47.106218730389998</v>
      </c>
      <c r="C8" s="15">
        <v>2.1702618164533449E-2</v>
      </c>
      <c r="D8" s="16">
        <v>46.984749740389994</v>
      </c>
      <c r="E8" s="30">
        <v>37.299999999999997</v>
      </c>
      <c r="F8" s="16">
        <v>37.34715217147</v>
      </c>
      <c r="G8" s="16">
        <v>-9.6375975689199933</v>
      </c>
      <c r="H8" s="15">
        <v>-0.20512182404230461</v>
      </c>
    </row>
    <row r="9" spans="1:8" s="3" customFormat="1" x14ac:dyDescent="0.25">
      <c r="A9" s="54" t="s">
        <v>87</v>
      </c>
      <c r="B9" s="55">
        <v>10.32670438193</v>
      </c>
      <c r="C9" s="56">
        <v>-0.11692099616662709</v>
      </c>
      <c r="D9" s="55">
        <v>10.32670438193</v>
      </c>
      <c r="E9" s="57"/>
      <c r="F9" s="55">
        <v>0.57933155169000006</v>
      </c>
      <c r="G9" s="55">
        <v>-9.7473728302399998</v>
      </c>
      <c r="H9" s="56">
        <v>-0.94389966728361729</v>
      </c>
    </row>
    <row r="10" spans="1:8" s="3" customFormat="1" x14ac:dyDescent="0.25">
      <c r="A10" s="54" t="s">
        <v>88</v>
      </c>
      <c r="B10" s="55">
        <v>11.839400326559998</v>
      </c>
      <c r="C10" s="56">
        <v>0.15123100964310399</v>
      </c>
      <c r="D10" s="55">
        <v>11.839400326559998</v>
      </c>
      <c r="E10" s="57"/>
      <c r="F10" s="55">
        <v>12.772736175070001</v>
      </c>
      <c r="G10" s="55">
        <v>0.93333584851000317</v>
      </c>
      <c r="H10" s="56">
        <v>7.8833034002254151E-2</v>
      </c>
    </row>
    <row r="11" spans="1:8" s="3" customFormat="1" x14ac:dyDescent="0.25">
      <c r="A11" s="54" t="s">
        <v>89</v>
      </c>
      <c r="B11" s="55">
        <v>13.846306204759999</v>
      </c>
      <c r="C11" s="56">
        <v>2.4501524141452569E-2</v>
      </c>
      <c r="D11" s="55">
        <v>13.724837214759999</v>
      </c>
      <c r="E11" s="57"/>
      <c r="F11" s="55">
        <v>13.282818710930002</v>
      </c>
      <c r="G11" s="55">
        <v>-0.4420185038299973</v>
      </c>
      <c r="H11" s="56">
        <v>-3.2205737446170994E-2</v>
      </c>
    </row>
    <row r="12" spans="1:8" x14ac:dyDescent="0.25">
      <c r="A12" s="3" t="s">
        <v>90</v>
      </c>
      <c r="B12" s="16">
        <v>-2.9345944505297377</v>
      </c>
      <c r="C12" s="15">
        <v>-0.71027528720126398</v>
      </c>
      <c r="D12" s="16">
        <v>-2.906671539999738</v>
      </c>
      <c r="E12" s="30">
        <v>-3.3</v>
      </c>
      <c r="F12" s="16">
        <v>-1.9809322267500002</v>
      </c>
      <c r="G12" s="16">
        <v>0.92573931324973779</v>
      </c>
      <c r="H12" s="15">
        <v>-0.31848776186449373</v>
      </c>
    </row>
    <row r="13" spans="1:8" x14ac:dyDescent="0.25">
      <c r="A13" s="3" t="s">
        <v>75</v>
      </c>
      <c r="B13" s="16">
        <v>3.7135981459799998</v>
      </c>
      <c r="C13" s="15">
        <v>-0.10373339312823295</v>
      </c>
      <c r="D13" s="16">
        <v>3.7271103707799993</v>
      </c>
      <c r="E13" s="30">
        <v>3.8</v>
      </c>
      <c r="F13" s="16">
        <v>3.6701924495000009</v>
      </c>
      <c r="G13" s="16">
        <v>-5.6917921279998396E-2</v>
      </c>
      <c r="H13" s="15">
        <v>-1.5271327011463514E-2</v>
      </c>
    </row>
    <row r="14" spans="1:8" x14ac:dyDescent="0.25">
      <c r="A14" s="3" t="s">
        <v>76</v>
      </c>
      <c r="B14" s="16">
        <v>5.4625353417365616</v>
      </c>
      <c r="C14" s="15">
        <v>3.6859702336572209E-2</v>
      </c>
      <c r="D14" s="16">
        <v>5.5922109552482926</v>
      </c>
      <c r="E14" s="30">
        <v>5.7</v>
      </c>
      <c r="F14" s="16">
        <v>6.20480819289953</v>
      </c>
      <c r="G14" s="16">
        <v>0.61259723765123741</v>
      </c>
      <c r="H14" s="15">
        <v>0.10954472972381606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Soldes ROB (graph n° 1)</vt:lpstr>
      <vt:lpstr>Soldes ROB-RG (tab n° 1)</vt:lpstr>
      <vt:lpstr>Soldes branches (graph n° 2)</vt:lpstr>
      <vt:lpstr>Soldes LFSS-réalisé (tab n° 2)</vt:lpstr>
      <vt:lpstr>Hypothèses (tab n° 3)</vt:lpstr>
      <vt:lpstr>Evol. soldes (graph n° 3)</vt:lpstr>
      <vt:lpstr>Dividendes (graph n° 4)</vt:lpstr>
      <vt:lpstr>Recettes-dépenses (tab n° 4)</vt:lpstr>
      <vt:lpstr>Recettes (tab n° 5)</vt:lpstr>
      <vt:lpstr>Mesures nouvelles (tab n° 6)</vt:lpstr>
      <vt:lpstr>Dépenses par branche (tab n° 7)</vt:lpstr>
      <vt:lpstr>Pensions retraite (graph n° 5)</vt:lpstr>
      <vt:lpstr>MN+transferts (tab n° 8)</vt:lpstr>
      <vt:lpstr>Solde structurel (tab n° 9)</vt:lpstr>
      <vt:lpstr>ONDAM synthèse (tab n° 10)</vt:lpstr>
      <vt:lpstr>ONDAM révision (tab n° 11)</vt:lpstr>
      <vt:lpstr>ONDAM exécution (tab n° 12)</vt:lpstr>
    </vt:vector>
  </TitlesOfParts>
  <Company>Cour des Comptes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Imberti, Antoine</dc:creator>
  <cp:lastModifiedBy>Imberti, Antoine</cp:lastModifiedBy>
  <cp:lastPrinted>2019-06-04T10:09:23Z</cp:lastPrinted>
  <dcterms:created xsi:type="dcterms:W3CDTF">2019-04-24T08:11:28Z</dcterms:created>
  <dcterms:modified xsi:type="dcterms:W3CDTF">2019-06-19T16:31:46Z</dcterms:modified>
</cp:coreProperties>
</file>